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35" yWindow="-120" windowWidth="29040" windowHeight="1584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G81" s="1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L196" l="1"/>
  <c r="I81"/>
  <c r="H81"/>
  <c r="G62"/>
  <c r="F119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<sst xmlns="http://schemas.openxmlformats.org/spreadsheetml/2006/main" count="258" uniqueCount="76">
  <si>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</si>
  <si>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</si>
  <si>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</si>
  <si>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</si>
  <si>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</si>
  <si>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</si>
  <si>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</si>
  <si>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</si>
  <si>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</si>
  <si>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</si>
  <si>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</si>
  <si>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</si>
  <si>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</si>
  <si>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</si>
  <si>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</si>
  <si>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</si>
  <si>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</si>
  <si>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</si>
  <si>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</si>
  <si>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</si>
  <si>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</si>
  <si>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</si>
  <si>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</si>
  <si>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</si>
  <si>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</si>
  <si>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</si>
  <si>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</si>
  <si>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</si>
  <si>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</si>
  <si>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</si>
  <si>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</si>
  <si>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</si>
  <si>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</si>
  <si>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</si>
  <si>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</si>
  <si>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</si>
  <si>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</si>
  <si>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</si>
  <si>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</si>
  <si>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</si>
  <si>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рисовая</t>
  </si>
  <si>
    <t>Какао с молоком</t>
  </si>
  <si>
    <t>Бутерброд с маслом и сыром</t>
  </si>
  <si>
    <t>кисломол.</t>
  </si>
  <si>
    <t>Йогурт</t>
  </si>
  <si>
    <t>Яйцо</t>
  </si>
  <si>
    <t>Чай с сахаром</t>
  </si>
  <si>
    <t>Хлеб пшеничный</t>
  </si>
  <si>
    <t>Горошек консервированный</t>
  </si>
  <si>
    <t>Каша гречневая котлета мясная</t>
  </si>
  <si>
    <t>Пром.вып</t>
  </si>
  <si>
    <t>Апельсин</t>
  </si>
  <si>
    <t>Соус сметанный</t>
  </si>
  <si>
    <t>Жаркое по-домашнему</t>
  </si>
  <si>
    <t>Чай с молоком</t>
  </si>
  <si>
    <t>Яблоко</t>
  </si>
  <si>
    <t>Макароны отварные котлеты мясные</t>
  </si>
  <si>
    <t>Соус томатный</t>
  </si>
  <si>
    <t>Чай с лимоном</t>
  </si>
  <si>
    <t>Каша пшенная молочная</t>
  </si>
  <si>
    <t>Банан</t>
  </si>
  <si>
    <t>Плов из курицы</t>
  </si>
  <si>
    <t>Вафли</t>
  </si>
  <si>
    <t>Пюре картофельное тефтели рыбные</t>
  </si>
  <si>
    <t>Огурец маринованный</t>
  </si>
  <si>
    <t>Каша гречневая гуляш из свинины</t>
  </si>
  <si>
    <t>Печенье</t>
  </si>
  <si>
    <t xml:space="preserve">Макароны отварные котлета из курицы </t>
  </si>
  <si>
    <t>Мармелад</t>
  </si>
  <si>
    <t>МОУ "Магистральнинская СОШ №2"</t>
  </si>
  <si>
    <t>Горко Г.И.</t>
  </si>
  <si>
    <t>Рагу из курицы</t>
  </si>
  <si>
    <t>печенье</t>
  </si>
  <si>
    <t>сладкое</t>
  </si>
  <si>
    <t>шоколад аленка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</si>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</sst>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184" sqref="T18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69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70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5.92</v>
      </c>
      <c r="H6" s="40">
        <v>3.6</v>
      </c>
      <c r="I6" s="40">
        <v>52.8</v>
      </c>
      <c r="J6" s="40">
        <v>267.27999999999997</v>
      </c>
      <c r="K6" s="41">
        <v>174</v>
      </c>
      <c r="L6" s="40">
        <v>17.72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118.5</v>
      </c>
      <c r="K8" s="44">
        <v>382</v>
      </c>
      <c r="L8" s="43">
        <v>15.03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80</v>
      </c>
      <c r="G9" s="43">
        <v>8.67</v>
      </c>
      <c r="H9" s="43">
        <v>13.65</v>
      </c>
      <c r="I9" s="43">
        <v>24.28</v>
      </c>
      <c r="J9" s="43">
        <v>254.65</v>
      </c>
      <c r="K9" s="44">
        <v>3</v>
      </c>
      <c r="L9" s="43">
        <v>23.25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43</v>
      </c>
      <c r="E11" s="42" t="s">
        <v>44</v>
      </c>
      <c r="F11" s="43">
        <v>95</v>
      </c>
      <c r="G11" s="43">
        <v>4.75</v>
      </c>
      <c r="H11" s="43">
        <v>3.04</v>
      </c>
      <c r="I11" s="43">
        <v>3.33</v>
      </c>
      <c r="J11" s="43">
        <v>59.68</v>
      </c>
      <c r="K11" s="44" t="s">
        <v>50</v>
      </c>
      <c r="L11" s="43">
        <v>35</v>
      </c>
    </row>
    <row r="12" spans="1:12" ht="15">
      <c r="A12" s="23"/>
      <c r="B12" s="15"/>
      <c r="C12" s="11"/>
      <c r="D12" s="6"/>
      <c r="E12" s="42" t="s">
        <v>45</v>
      </c>
      <c r="F12" s="43">
        <v>40</v>
      </c>
      <c r="G12" s="43">
        <v>5.0999999999999996</v>
      </c>
      <c r="H12" s="43">
        <v>4.5999999999999996</v>
      </c>
      <c r="I12" s="43">
        <v>0.3</v>
      </c>
      <c r="J12" s="43">
        <v>63</v>
      </c>
      <c r="K12" s="44" t="s">
        <v>50</v>
      </c>
      <c r="L12" s="43">
        <v>13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28.520000000000003</v>
      </c>
      <c r="H13" s="19">
        <f t="shared" si="0"/>
        <v>28.43</v>
      </c>
      <c r="I13" s="19">
        <f t="shared" si="0"/>
        <v>98.289999999999992</v>
      </c>
      <c r="J13" s="19">
        <f t="shared" si="0"/>
        <v>763.1099999999999</v>
      </c>
      <c r="K13" s="25"/>
      <c r="L13" s="19">
        <f t="shared" ref="L13" si="1">SUM(L6:L12)</f>
        <v>104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615</v>
      </c>
      <c r="G24" s="32">
        <f t="shared" ref="G24:J24" si="4">G13+G23</f>
        <v>28.520000000000003</v>
      </c>
      <c r="H24" s="32">
        <f t="shared" si="4"/>
        <v>28.43</v>
      </c>
      <c r="I24" s="32">
        <f t="shared" si="4"/>
        <v>98.289999999999992</v>
      </c>
      <c r="J24" s="32">
        <f t="shared" si="4"/>
        <v>763.1099999999999</v>
      </c>
      <c r="K24" s="32"/>
      <c r="L24" s="32">
        <f t="shared" ref="L24" si="5">L13+L23</f>
        <v>104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71</v>
      </c>
      <c r="F25" s="40">
        <v>200</v>
      </c>
      <c r="G25" s="40">
        <v>14.35</v>
      </c>
      <c r="H25" s="40">
        <v>13.39</v>
      </c>
      <c r="I25" s="40">
        <v>17.37</v>
      </c>
      <c r="J25" s="40">
        <v>247.39</v>
      </c>
      <c r="K25" s="51">
        <v>289</v>
      </c>
      <c r="L25" s="40">
        <v>51.74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60.46</v>
      </c>
      <c r="K27" s="44">
        <v>376</v>
      </c>
      <c r="L27" s="43">
        <v>2.11</v>
      </c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50</v>
      </c>
      <c r="G28" s="43">
        <v>3.95</v>
      </c>
      <c r="H28" s="43">
        <v>0.5</v>
      </c>
      <c r="I28" s="43">
        <v>24.15</v>
      </c>
      <c r="J28" s="43">
        <v>116.9</v>
      </c>
      <c r="K28" s="44" t="s">
        <v>50</v>
      </c>
      <c r="L28" s="43">
        <v>3.75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48</v>
      </c>
      <c r="F30" s="43">
        <v>60</v>
      </c>
      <c r="G30" s="43">
        <v>1.78</v>
      </c>
      <c r="H30" s="43">
        <v>3.11</v>
      </c>
      <c r="I30" s="43">
        <v>3.75</v>
      </c>
      <c r="J30" s="43">
        <v>50.11</v>
      </c>
      <c r="K30" s="44">
        <v>10</v>
      </c>
      <c r="L30" s="43">
        <v>17.25</v>
      </c>
    </row>
    <row r="31" spans="1:12" ht="15">
      <c r="A31" s="14"/>
      <c r="B31" s="15"/>
      <c r="C31" s="11"/>
      <c r="D31" s="6" t="s">
        <v>73</v>
      </c>
      <c r="E31" s="42" t="s">
        <v>72</v>
      </c>
      <c r="F31" s="43">
        <v>95</v>
      </c>
      <c r="G31" s="43">
        <v>7.89</v>
      </c>
      <c r="H31" s="43">
        <v>10.31</v>
      </c>
      <c r="I31" s="43">
        <v>78.31</v>
      </c>
      <c r="J31" s="43">
        <v>437.59</v>
      </c>
      <c r="K31" s="44"/>
      <c r="L31" s="43">
        <v>29.15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605</v>
      </c>
      <c r="G32" s="19">
        <f t="shared" ref="G32" si="6">SUM(G25:G31)</f>
        <v>28.040000000000003</v>
      </c>
      <c r="H32" s="19">
        <f t="shared" ref="H32" si="7">SUM(H25:H31)</f>
        <v>27.33</v>
      </c>
      <c r="I32" s="19">
        <f t="shared" ref="I32" si="8">SUM(I25:I31)</f>
        <v>138.58000000000001</v>
      </c>
      <c r="J32" s="19">
        <f t="shared" ref="J32:L32" si="9">SUM(J25:J31)</f>
        <v>912.45</v>
      </c>
      <c r="K32" s="25"/>
      <c r="L32" s="19">
        <f t="shared" si="9"/>
        <v>104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605</v>
      </c>
      <c r="G43" s="32">
        <f t="shared" ref="G43" si="14">G32+G42</f>
        <v>28.040000000000003</v>
      </c>
      <c r="H43" s="32">
        <f t="shared" ref="H43" si="15">H32+H42</f>
        <v>27.33</v>
      </c>
      <c r="I43" s="32">
        <f t="shared" ref="I43" si="16">I32+I42</f>
        <v>138.58000000000001</v>
      </c>
      <c r="J43" s="32">
        <f t="shared" ref="J43:L43" si="17">J32+J42</f>
        <v>912.45</v>
      </c>
      <c r="K43" s="32"/>
      <c r="L43" s="32">
        <f t="shared" si="17"/>
        <v>104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200</v>
      </c>
      <c r="G44" s="40">
        <v>19.8</v>
      </c>
      <c r="H44" s="40">
        <v>22.27</v>
      </c>
      <c r="I44" s="40">
        <v>25.52</v>
      </c>
      <c r="J44" s="40">
        <v>381.71</v>
      </c>
      <c r="K44" s="51">
        <v>302271</v>
      </c>
      <c r="L44" s="40">
        <v>65.31</v>
      </c>
    </row>
    <row r="45" spans="1:12" ht="15">
      <c r="A45" s="23"/>
      <c r="B45" s="15"/>
      <c r="C45" s="11"/>
      <c r="D45" s="6"/>
      <c r="E45" s="42" t="s">
        <v>52</v>
      </c>
      <c r="F45" s="43">
        <v>30</v>
      </c>
      <c r="G45" s="43">
        <v>0.42</v>
      </c>
      <c r="H45" s="43">
        <v>1.49</v>
      </c>
      <c r="I45" s="43">
        <v>1.76</v>
      </c>
      <c r="J45" s="43">
        <v>22.13</v>
      </c>
      <c r="K45" s="44">
        <v>330</v>
      </c>
      <c r="L45" s="43">
        <v>3.91</v>
      </c>
    </row>
    <row r="46" spans="1:12" ht="1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0.13</v>
      </c>
      <c r="H46" s="43">
        <v>0.02</v>
      </c>
      <c r="I46" s="43">
        <v>15.2</v>
      </c>
      <c r="J46" s="43">
        <v>61.5</v>
      </c>
      <c r="K46" s="44">
        <v>377</v>
      </c>
      <c r="L46" s="43">
        <v>5.49</v>
      </c>
    </row>
    <row r="47" spans="1:12" ht="15">
      <c r="A47" s="23"/>
      <c r="B47" s="15"/>
      <c r="C47" s="11"/>
      <c r="D47" s="7" t="s">
        <v>23</v>
      </c>
      <c r="E47" s="42" t="s">
        <v>47</v>
      </c>
      <c r="F47" s="43">
        <v>50</v>
      </c>
      <c r="G47" s="43">
        <v>3.95</v>
      </c>
      <c r="H47" s="43">
        <v>0.5</v>
      </c>
      <c r="I47" s="43">
        <v>24.15</v>
      </c>
      <c r="J47" s="43">
        <v>116.9</v>
      </c>
      <c r="K47" s="44" t="s">
        <v>50</v>
      </c>
      <c r="L47" s="43">
        <v>3.75</v>
      </c>
    </row>
    <row r="48" spans="1:12" ht="15">
      <c r="A48" s="23"/>
      <c r="B48" s="15"/>
      <c r="C48" s="11"/>
      <c r="D48" s="7" t="s">
        <v>24</v>
      </c>
      <c r="E48" s="42" t="s">
        <v>51</v>
      </c>
      <c r="F48" s="43">
        <v>100</v>
      </c>
      <c r="G48" s="43">
        <v>0.9</v>
      </c>
      <c r="H48" s="43">
        <v>0.2</v>
      </c>
      <c r="I48" s="43">
        <v>8.1300000000000008</v>
      </c>
      <c r="J48" s="43">
        <v>37.92</v>
      </c>
      <c r="K48" s="44" t="s">
        <v>50</v>
      </c>
      <c r="L48" s="43">
        <v>25.54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25.2</v>
      </c>
      <c r="H51" s="19">
        <f t="shared" ref="H51" si="19">SUM(H44:H50)</f>
        <v>24.479999999999997</v>
      </c>
      <c r="I51" s="19">
        <f t="shared" ref="I51" si="20">SUM(I44:I50)</f>
        <v>74.759999999999991</v>
      </c>
      <c r="J51" s="19">
        <f t="shared" ref="J51:L51" si="21">SUM(J44:J50)</f>
        <v>620.16</v>
      </c>
      <c r="K51" s="25"/>
      <c r="L51" s="19">
        <f t="shared" si="21"/>
        <v>104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580</v>
      </c>
      <c r="G62" s="32">
        <f t="shared" ref="G62" si="26">G51+G61</f>
        <v>25.2</v>
      </c>
      <c r="H62" s="32">
        <f t="shared" ref="H62" si="27">H51+H61</f>
        <v>24.479999999999997</v>
      </c>
      <c r="I62" s="32">
        <f t="shared" ref="I62" si="28">I51+I61</f>
        <v>74.759999999999991</v>
      </c>
      <c r="J62" s="32">
        <f t="shared" ref="J62:L62" si="29">J51+J61</f>
        <v>620.16</v>
      </c>
      <c r="K62" s="32"/>
      <c r="L62" s="32">
        <f t="shared" si="29"/>
        <v>104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175</v>
      </c>
      <c r="G63" s="40">
        <v>12.3</v>
      </c>
      <c r="H63" s="40">
        <v>29.5</v>
      </c>
      <c r="I63" s="40">
        <v>16.579999999999998</v>
      </c>
      <c r="J63" s="40">
        <v>381.02</v>
      </c>
      <c r="K63" s="41">
        <v>259</v>
      </c>
      <c r="L63" s="40">
        <v>64.010000000000005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>
        <v>378</v>
      </c>
      <c r="L65" s="43">
        <v>12.67</v>
      </c>
    </row>
    <row r="66" spans="1:12" ht="15">
      <c r="A66" s="23"/>
      <c r="B66" s="15"/>
      <c r="C66" s="11"/>
      <c r="D66" s="7" t="s">
        <v>23</v>
      </c>
      <c r="E66" s="42" t="s">
        <v>47</v>
      </c>
      <c r="F66" s="43">
        <v>50</v>
      </c>
      <c r="G66" s="43">
        <v>3.95</v>
      </c>
      <c r="H66" s="43">
        <v>0.5</v>
      </c>
      <c r="I66" s="43">
        <v>24.15</v>
      </c>
      <c r="J66" s="43">
        <v>116.9</v>
      </c>
      <c r="K66" s="44" t="s">
        <v>50</v>
      </c>
      <c r="L66" s="43">
        <v>3.75</v>
      </c>
    </row>
    <row r="67" spans="1:12" ht="15">
      <c r="A67" s="23"/>
      <c r="B67" s="15"/>
      <c r="C67" s="11"/>
      <c r="D67" s="7" t="s">
        <v>24</v>
      </c>
      <c r="E67" s="42" t="s">
        <v>55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50</v>
      </c>
      <c r="L67" s="43">
        <v>23.57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18.169999999999998</v>
      </c>
      <c r="H70" s="19">
        <f t="shared" ref="H70" si="31">SUM(H63:H69)</f>
        <v>31.75</v>
      </c>
      <c r="I70" s="19">
        <f t="shared" ref="I70" si="32">SUM(I63:I69)</f>
        <v>66.429999999999993</v>
      </c>
      <c r="J70" s="19">
        <f t="shared" ref="J70:L70" si="33">SUM(J63:J69)</f>
        <v>624.15</v>
      </c>
      <c r="K70" s="25"/>
      <c r="L70" s="19">
        <f t="shared" si="33"/>
        <v>104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525</v>
      </c>
      <c r="G81" s="32">
        <f t="shared" ref="G81" si="38">G70+G80</f>
        <v>18.169999999999998</v>
      </c>
      <c r="H81" s="32">
        <f t="shared" ref="H81" si="39">H70+H80</f>
        <v>31.75</v>
      </c>
      <c r="I81" s="32">
        <f t="shared" ref="I81" si="40">I70+I80</f>
        <v>66.429999999999993</v>
      </c>
      <c r="J81" s="32">
        <f t="shared" ref="J81:L81" si="41">J70+J80</f>
        <v>624.15</v>
      </c>
      <c r="K81" s="32"/>
      <c r="L81" s="32">
        <f t="shared" si="41"/>
        <v>104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200</v>
      </c>
      <c r="G82" s="40">
        <v>20.72</v>
      </c>
      <c r="H82" s="40">
        <v>17.93</v>
      </c>
      <c r="I82" s="40">
        <v>33.53</v>
      </c>
      <c r="J82" s="40">
        <v>378.37</v>
      </c>
      <c r="K82" s="51">
        <v>202271</v>
      </c>
      <c r="L82" s="40">
        <v>64.14</v>
      </c>
    </row>
    <row r="83" spans="1:12" ht="15">
      <c r="A83" s="23"/>
      <c r="B83" s="15"/>
      <c r="C83" s="11"/>
      <c r="D83" s="6"/>
      <c r="E83" s="42" t="s">
        <v>57</v>
      </c>
      <c r="F83" s="43">
        <v>30</v>
      </c>
      <c r="G83" s="43">
        <v>0.34</v>
      </c>
      <c r="H83" s="43">
        <v>1.26</v>
      </c>
      <c r="I83" s="43">
        <v>2.4</v>
      </c>
      <c r="J83" s="43">
        <v>22.3</v>
      </c>
      <c r="K83" s="44">
        <v>366</v>
      </c>
      <c r="L83" s="43">
        <v>3.91</v>
      </c>
    </row>
    <row r="84" spans="1:12" ht="1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0.13</v>
      </c>
      <c r="H84" s="43">
        <v>0.02</v>
      </c>
      <c r="I84" s="43">
        <v>15.2</v>
      </c>
      <c r="J84" s="43">
        <v>61.5</v>
      </c>
      <c r="K84" s="44">
        <v>377</v>
      </c>
      <c r="L84" s="43">
        <v>5.49</v>
      </c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50</v>
      </c>
      <c r="G85" s="43">
        <v>3.95</v>
      </c>
      <c r="H85" s="43">
        <v>0.5</v>
      </c>
      <c r="I85" s="43">
        <v>24.15</v>
      </c>
      <c r="J85" s="43">
        <v>116.9</v>
      </c>
      <c r="K85" s="44" t="s">
        <v>50</v>
      </c>
      <c r="L85" s="43">
        <v>3.75</v>
      </c>
    </row>
    <row r="86" spans="1:12" ht="15">
      <c r="A86" s="23"/>
      <c r="B86" s="15"/>
      <c r="C86" s="11"/>
      <c r="D86" s="7" t="s">
        <v>24</v>
      </c>
      <c r="E86" s="42" t="s">
        <v>55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50</v>
      </c>
      <c r="L86" s="43">
        <v>26.71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25.539999999999996</v>
      </c>
      <c r="H89" s="19">
        <f t="shared" ref="H89" si="43">SUM(H82:H88)</f>
        <v>20.11</v>
      </c>
      <c r="I89" s="19">
        <f t="shared" ref="I89" si="44">SUM(I82:I88)</f>
        <v>85.08</v>
      </c>
      <c r="J89" s="19">
        <f t="shared" ref="J89:L89" si="45">SUM(J82:J88)</f>
        <v>623.47</v>
      </c>
      <c r="K89" s="25"/>
      <c r="L89" s="19">
        <f t="shared" si="45"/>
        <v>104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580</v>
      </c>
      <c r="G100" s="32">
        <f t="shared" ref="G100" si="50">G89+G99</f>
        <v>25.539999999999996</v>
      </c>
      <c r="H100" s="32">
        <f t="shared" ref="H100" si="51">H89+H99</f>
        <v>20.11</v>
      </c>
      <c r="I100" s="32">
        <f t="shared" ref="I100" si="52">I89+I99</f>
        <v>85.08</v>
      </c>
      <c r="J100" s="32">
        <f t="shared" ref="J100:L100" si="53">J89+J99</f>
        <v>623.47</v>
      </c>
      <c r="K100" s="32"/>
      <c r="L100" s="32">
        <f t="shared" si="53"/>
        <v>104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200</v>
      </c>
      <c r="G101" s="40">
        <v>7.15</v>
      </c>
      <c r="H101" s="40">
        <v>11.16</v>
      </c>
      <c r="I101" s="40">
        <v>35.28</v>
      </c>
      <c r="J101" s="40">
        <v>270.16000000000003</v>
      </c>
      <c r="K101" s="41">
        <v>182</v>
      </c>
      <c r="L101" s="40">
        <v>15.29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60.46</v>
      </c>
      <c r="K103" s="44">
        <v>376</v>
      </c>
      <c r="L103" s="43">
        <v>2.11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80</v>
      </c>
      <c r="G104" s="43">
        <v>8.67</v>
      </c>
      <c r="H104" s="43">
        <v>13.65</v>
      </c>
      <c r="I104" s="43">
        <v>24.28</v>
      </c>
      <c r="J104" s="43">
        <v>254.65</v>
      </c>
      <c r="K104" s="44">
        <v>3</v>
      </c>
      <c r="L104" s="43">
        <v>27.45</v>
      </c>
    </row>
    <row r="105" spans="1:12" ht="15">
      <c r="A105" s="23"/>
      <c r="B105" s="15"/>
      <c r="C105" s="11"/>
      <c r="D105" s="7" t="s">
        <v>24</v>
      </c>
      <c r="E105" s="42" t="s">
        <v>60</v>
      </c>
      <c r="F105" s="52">
        <v>100</v>
      </c>
      <c r="G105" s="43">
        <v>1.5</v>
      </c>
      <c r="H105" s="43">
        <v>0.5</v>
      </c>
      <c r="I105" s="43">
        <v>21</v>
      </c>
      <c r="J105" s="43">
        <v>94.5</v>
      </c>
      <c r="K105" s="44" t="s">
        <v>50</v>
      </c>
      <c r="L105" s="43">
        <v>36.15</v>
      </c>
    </row>
    <row r="106" spans="1:12" ht="15">
      <c r="A106" s="23"/>
      <c r="B106" s="15"/>
      <c r="C106" s="11"/>
      <c r="D106" s="6" t="s">
        <v>73</v>
      </c>
      <c r="E106" s="42" t="s">
        <v>74</v>
      </c>
      <c r="F106" s="43">
        <v>15</v>
      </c>
      <c r="G106" s="43">
        <v>1.45</v>
      </c>
      <c r="H106" s="43">
        <v>5.2</v>
      </c>
      <c r="I106" s="43">
        <v>7.55</v>
      </c>
      <c r="J106" s="43">
        <v>82.8</v>
      </c>
      <c r="K106" s="44"/>
      <c r="L106" s="43">
        <v>23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18.84</v>
      </c>
      <c r="H108" s="19">
        <f t="shared" si="54"/>
        <v>30.529999999999998</v>
      </c>
      <c r="I108" s="19">
        <f t="shared" si="54"/>
        <v>103.11</v>
      </c>
      <c r="J108" s="19">
        <f t="shared" si="54"/>
        <v>762.56999999999994</v>
      </c>
      <c r="K108" s="25"/>
      <c r="L108" s="19">
        <f t="shared" ref="L108" si="55">SUM(L101:L107)</f>
        <v>104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595</v>
      </c>
      <c r="G119" s="32">
        <f t="shared" ref="G119" si="58">G108+G118</f>
        <v>18.84</v>
      </c>
      <c r="H119" s="32">
        <f t="shared" ref="H119" si="59">H108+H118</f>
        <v>30.529999999999998</v>
      </c>
      <c r="I119" s="32">
        <f t="shared" ref="I119" si="60">I108+I118</f>
        <v>103.11</v>
      </c>
      <c r="J119" s="32">
        <f t="shared" ref="J119:L119" si="61">J108+J118</f>
        <v>762.56999999999994</v>
      </c>
      <c r="K119" s="32"/>
      <c r="L119" s="32">
        <f t="shared" si="61"/>
        <v>104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200</v>
      </c>
      <c r="G120" s="40">
        <v>15.2</v>
      </c>
      <c r="H120" s="40">
        <v>13</v>
      </c>
      <c r="I120" s="40">
        <v>36.200000000000003</v>
      </c>
      <c r="J120" s="40">
        <v>322.60000000000002</v>
      </c>
      <c r="K120" s="41">
        <v>291</v>
      </c>
      <c r="L120" s="40">
        <v>78.900000000000006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61.5</v>
      </c>
      <c r="K122" s="44">
        <v>377</v>
      </c>
      <c r="L122" s="43">
        <v>5.49</v>
      </c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50</v>
      </c>
      <c r="G123" s="43">
        <v>3.95</v>
      </c>
      <c r="H123" s="43">
        <v>0.5</v>
      </c>
      <c r="I123" s="43">
        <v>24.15</v>
      </c>
      <c r="J123" s="43">
        <v>116.9</v>
      </c>
      <c r="K123" s="44" t="s">
        <v>50</v>
      </c>
      <c r="L123" s="43">
        <v>3.75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62</v>
      </c>
      <c r="F125" s="43">
        <v>70</v>
      </c>
      <c r="G125" s="43">
        <v>1.96</v>
      </c>
      <c r="H125" s="43">
        <v>2.31</v>
      </c>
      <c r="I125" s="43">
        <v>54.11</v>
      </c>
      <c r="J125" s="43">
        <v>245.07</v>
      </c>
      <c r="K125" s="44" t="s">
        <v>50</v>
      </c>
      <c r="L125" s="43">
        <v>15.86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21.240000000000002</v>
      </c>
      <c r="H127" s="19">
        <f t="shared" si="62"/>
        <v>15.83</v>
      </c>
      <c r="I127" s="19">
        <f t="shared" si="62"/>
        <v>129.66000000000003</v>
      </c>
      <c r="J127" s="19">
        <f t="shared" si="62"/>
        <v>746.06999999999994</v>
      </c>
      <c r="K127" s="25"/>
      <c r="L127" s="19">
        <f t="shared" ref="L127" si="63">SUM(L120:L126)</f>
        <v>104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520</v>
      </c>
      <c r="G138" s="32">
        <f t="shared" ref="G138" si="66">G127+G137</f>
        <v>21.240000000000002</v>
      </c>
      <c r="H138" s="32">
        <f t="shared" ref="H138" si="67">H127+H137</f>
        <v>15.83</v>
      </c>
      <c r="I138" s="32">
        <f t="shared" ref="I138" si="68">I127+I137</f>
        <v>129.66000000000003</v>
      </c>
      <c r="J138" s="32">
        <f t="shared" ref="J138:L138" si="69">J127+J137</f>
        <v>746.06999999999994</v>
      </c>
      <c r="K138" s="32"/>
      <c r="L138" s="32">
        <f t="shared" si="69"/>
        <v>104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9.06</v>
      </c>
      <c r="H139" s="40">
        <v>10.28</v>
      </c>
      <c r="I139" s="40">
        <v>25.74</v>
      </c>
      <c r="J139" s="40">
        <v>231.8</v>
      </c>
      <c r="K139" s="51">
        <v>312276</v>
      </c>
      <c r="L139" s="40">
        <v>55.28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60.46</v>
      </c>
      <c r="K141" s="44">
        <v>376</v>
      </c>
      <c r="L141" s="43">
        <v>2.11</v>
      </c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116.9</v>
      </c>
      <c r="K142" s="44" t="s">
        <v>50</v>
      </c>
      <c r="L142" s="43">
        <v>3.75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64</v>
      </c>
      <c r="F144" s="43">
        <v>60</v>
      </c>
      <c r="G144" s="43">
        <v>0.48</v>
      </c>
      <c r="H144" s="43">
        <v>0.06</v>
      </c>
      <c r="I144" s="43">
        <v>1.02</v>
      </c>
      <c r="J144" s="43">
        <v>6.54</v>
      </c>
      <c r="K144" s="44" t="s">
        <v>50</v>
      </c>
      <c r="L144" s="43">
        <v>16.5</v>
      </c>
    </row>
    <row r="145" spans="1:12" ht="15">
      <c r="A145" s="23"/>
      <c r="B145" s="15"/>
      <c r="C145" s="11"/>
      <c r="D145" s="6" t="s">
        <v>24</v>
      </c>
      <c r="E145" s="42" t="s">
        <v>75</v>
      </c>
      <c r="F145" s="43">
        <v>100</v>
      </c>
      <c r="G145" s="43">
        <v>0.4</v>
      </c>
      <c r="H145" s="43">
        <v>0.4</v>
      </c>
      <c r="I145" s="43">
        <v>9.8000000000000007</v>
      </c>
      <c r="J145" s="43">
        <v>44.4</v>
      </c>
      <c r="K145" s="44" t="s">
        <v>50</v>
      </c>
      <c r="L145" s="43">
        <v>26.36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13.960000000000003</v>
      </c>
      <c r="H146" s="19">
        <f t="shared" si="70"/>
        <v>11.26</v>
      </c>
      <c r="I146" s="19">
        <f t="shared" si="70"/>
        <v>75.70999999999998</v>
      </c>
      <c r="J146" s="19">
        <f t="shared" si="70"/>
        <v>460.09999999999997</v>
      </c>
      <c r="K146" s="25"/>
      <c r="L146" s="19">
        <f t="shared" ref="L146" si="71">SUM(L139:L145)</f>
        <v>104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610</v>
      </c>
      <c r="G157" s="32">
        <f t="shared" ref="G157" si="74">G146+G156</f>
        <v>13.960000000000003</v>
      </c>
      <c r="H157" s="32">
        <f t="shared" ref="H157" si="75">H146+H156</f>
        <v>11.26</v>
      </c>
      <c r="I157" s="32">
        <f t="shared" ref="I157" si="76">I146+I156</f>
        <v>75.70999999999998</v>
      </c>
      <c r="J157" s="32">
        <f t="shared" ref="J157:L157" si="77">J146+J156</f>
        <v>460.09999999999997</v>
      </c>
      <c r="K157" s="32"/>
      <c r="L157" s="32">
        <f t="shared" si="77"/>
        <v>104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200</v>
      </c>
      <c r="G158" s="40">
        <v>12.11</v>
      </c>
      <c r="H158" s="40">
        <v>27.42</v>
      </c>
      <c r="I158" s="40">
        <v>19.829999999999998</v>
      </c>
      <c r="J158" s="40">
        <v>374.54</v>
      </c>
      <c r="K158" s="51">
        <v>302260</v>
      </c>
      <c r="L158" s="40">
        <v>60.99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60.46</v>
      </c>
      <c r="K160" s="44">
        <v>376</v>
      </c>
      <c r="L160" s="43">
        <v>2.11</v>
      </c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50</v>
      </c>
      <c r="G161" s="43">
        <v>3.95</v>
      </c>
      <c r="H161" s="43">
        <v>0.5</v>
      </c>
      <c r="I161" s="43">
        <v>24.15</v>
      </c>
      <c r="J161" s="43">
        <v>116.9</v>
      </c>
      <c r="K161" s="44" t="s">
        <v>50</v>
      </c>
      <c r="L161" s="43">
        <v>3.75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66</v>
      </c>
      <c r="F163" s="43">
        <v>50</v>
      </c>
      <c r="G163" s="43">
        <v>3.75</v>
      </c>
      <c r="H163" s="43">
        <v>4.9000000000000004</v>
      </c>
      <c r="I163" s="43">
        <v>37.200000000000003</v>
      </c>
      <c r="J163" s="43">
        <v>207.09</v>
      </c>
      <c r="K163" s="44" t="s">
        <v>50</v>
      </c>
      <c r="L163" s="43">
        <v>37.15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19.88</v>
      </c>
      <c r="H165" s="19">
        <f t="shared" si="78"/>
        <v>32.840000000000003</v>
      </c>
      <c r="I165" s="19">
        <f t="shared" si="78"/>
        <v>96.18</v>
      </c>
      <c r="J165" s="19">
        <f t="shared" si="78"/>
        <v>758.99</v>
      </c>
      <c r="K165" s="25"/>
      <c r="L165" s="19">
        <f t="shared" ref="L165" si="79">SUM(L158:L164)</f>
        <v>104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500</v>
      </c>
      <c r="G176" s="32">
        <f t="shared" ref="G176" si="82">G165+G175</f>
        <v>19.88</v>
      </c>
      <c r="H176" s="32">
        <f t="shared" ref="H176" si="83">H165+H175</f>
        <v>32.840000000000003</v>
      </c>
      <c r="I176" s="32">
        <f t="shared" ref="I176" si="84">I165+I175</f>
        <v>96.18</v>
      </c>
      <c r="J176" s="32">
        <f t="shared" ref="J176:L176" si="85">J165+J175</f>
        <v>758.99</v>
      </c>
      <c r="K176" s="32"/>
      <c r="L176" s="32">
        <f t="shared" si="85"/>
        <v>104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200</v>
      </c>
      <c r="G177" s="40">
        <v>19.59</v>
      </c>
      <c r="H177" s="40">
        <v>3.91</v>
      </c>
      <c r="I177" s="40">
        <v>38.130000000000003</v>
      </c>
      <c r="J177" s="40">
        <v>266.07</v>
      </c>
      <c r="K177" s="51">
        <v>202294</v>
      </c>
      <c r="L177" s="40">
        <v>47.05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1.52</v>
      </c>
      <c r="H179" s="43">
        <v>1.35</v>
      </c>
      <c r="I179" s="43">
        <v>15.9</v>
      </c>
      <c r="J179" s="43">
        <v>81.83</v>
      </c>
      <c r="K179" s="44">
        <v>378</v>
      </c>
      <c r="L179" s="43">
        <v>12.67</v>
      </c>
    </row>
    <row r="180" spans="1:12" ht="15">
      <c r="A180" s="23"/>
      <c r="B180" s="15"/>
      <c r="C180" s="11"/>
      <c r="D180" s="7" t="s">
        <v>23</v>
      </c>
      <c r="E180" s="42" t="s">
        <v>47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116.9</v>
      </c>
      <c r="K180" s="44" t="s">
        <v>50</v>
      </c>
      <c r="L180" s="43">
        <v>3.75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68</v>
      </c>
      <c r="F182" s="43">
        <v>50</v>
      </c>
      <c r="G182" s="43">
        <v>0.05</v>
      </c>
      <c r="H182" s="43">
        <v>0</v>
      </c>
      <c r="I182" s="43">
        <v>39.700000000000003</v>
      </c>
      <c r="J182" s="43">
        <v>159</v>
      </c>
      <c r="K182" s="44" t="s">
        <v>50</v>
      </c>
      <c r="L182" s="43">
        <v>40.53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25.11</v>
      </c>
      <c r="H184" s="19">
        <f t="shared" si="86"/>
        <v>5.76</v>
      </c>
      <c r="I184" s="19">
        <f t="shared" si="86"/>
        <v>117.88000000000001</v>
      </c>
      <c r="J184" s="19">
        <f t="shared" si="86"/>
        <v>623.79999999999995</v>
      </c>
      <c r="K184" s="25"/>
      <c r="L184" s="19">
        <f t="shared" ref="L184" si="87">SUM(L177:L183)</f>
        <v>104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90">G184+G194</f>
        <v>25.11</v>
      </c>
      <c r="H195" s="32">
        <f t="shared" ref="H195" si="91">H184+H194</f>
        <v>5.76</v>
      </c>
      <c r="I195" s="32">
        <f t="shared" ref="I195" si="92">I184+I194</f>
        <v>117.88000000000001</v>
      </c>
      <c r="J195" s="32">
        <f t="shared" ref="J195:L195" si="93">J184+J194</f>
        <v>623.79999999999995</v>
      </c>
      <c r="K195" s="32"/>
      <c r="L195" s="32">
        <f t="shared" si="93"/>
        <v>104</v>
      </c>
    </row>
    <row r="196" spans="1:12" ht="13.5" thickBot="1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22.45</v>
      </c>
      <c r="H196" s="34">
        <f t="shared" si="94"/>
        <v>22.832000000000001</v>
      </c>
      <c r="I196" s="34">
        <f t="shared" si="94"/>
        <v>98.568000000000012</v>
      </c>
      <c r="J196" s="34">
        <f t="shared" si="94"/>
        <v>689.48699999999997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79667</cp:lastModifiedBy>
  <cp:lastPrinted>2024-09-09T06:29:19Z</cp:lastPrinted>
  <dcterms:created xsi:type="dcterms:W3CDTF">2022-05-16T14:23:56Z</dcterms:created>
  <dcterms:modified xsi:type="dcterms:W3CDTF">2024-09-17T09:09:00Z</dcterms:modified>
</cp:coreProperties>
</file>