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F138"/>
  <c r="F43"/>
  <c r="L195"/>
  <c r="J195"/>
  <c r="G195"/>
  <c r="H195"/>
  <c r="I195"/>
  <c r="L176"/>
  <c r="H176"/>
  <c r="F176"/>
  <c r="G176"/>
  <c r="I176"/>
  <c r="J176"/>
  <c r="L157"/>
  <c r="G157"/>
  <c r="J157"/>
  <c r="I157"/>
  <c r="F157"/>
  <c r="H157"/>
  <c r="L138"/>
  <c r="I138"/>
  <c r="G138"/>
  <c r="J138"/>
  <c r="H138"/>
  <c r="L119"/>
  <c r="J119"/>
  <c r="G119"/>
  <c r="F119"/>
  <c r="H119"/>
  <c r="L100"/>
  <c r="G100"/>
  <c r="F100"/>
  <c r="H100"/>
  <c r="J100"/>
  <c r="I100"/>
  <c r="L81"/>
  <c r="I81"/>
  <c r="F81"/>
  <c r="H81"/>
  <c r="G81"/>
  <c r="J81"/>
  <c r="L62"/>
  <c r="F62"/>
  <c r="I62"/>
  <c r="G62"/>
  <c r="H62"/>
  <c r="J62"/>
  <c r="L43"/>
  <c r="G43"/>
  <c r="J43"/>
  <c r="H43"/>
  <c r="I43"/>
  <c r="L24"/>
  <c r="F24"/>
  <c r="G24"/>
  <c r="J24"/>
  <c r="H24"/>
  <c r="I24"/>
  <c r="F196" l="1"/>
  <c r="L196"/>
  <c r="G196"/>
  <c r="I196"/>
  <c r="H196"/>
  <c r="J196"/>
</calcChain>
</file>

<file path=xl/sharedStrings.xml><?xml version="1.0" encoding="utf-8"?>
<sst xmlns="http://schemas.openxmlformats.org/spreadsheetml/2006/main" count="673" uniqueCount="81">
  <si>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</si>
  <si>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</si>
  <si>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</si>
  <si>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</si>
  <si>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</si>
  <si>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</si>
  <si>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</si>
  <si>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</si>
  <si>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</si>
  <si>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</si>
  <si>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</si>
  <si>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</si>
  <si>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</si>
  <si>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</si>
  <si>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</si>
  <si>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</si>
  <si>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</si>
  <si>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</si>
  <si>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</si>
  <si>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</si>
  <si>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</si>
  <si>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</si>
  <si>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</si>
  <si>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</si>
  <si>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</si>
  <si>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</si>
  <si>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</si>
  <si>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</si>
  <si>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</si>
  <si>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</si>
  <si>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</si>
  <si>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</si>
  <si>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</si>
  <si>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</si>
  <si>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</si>
  <si>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</si>
  <si>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</si>
  <si>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</si>
  <si>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</si>
  <si>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</si>
  <si>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Чай с сахаром</t>
  </si>
  <si>
    <t xml:space="preserve"> Хлеб с маслом и сыром</t>
  </si>
  <si>
    <t>Йогурт</t>
  </si>
  <si>
    <t>Сок</t>
  </si>
  <si>
    <t>Хлеб ржано-пшеничный</t>
  </si>
  <si>
    <t>Котлета мясная картофельное пюре</t>
  </si>
  <si>
    <t>Компот из свежих яблок</t>
  </si>
  <si>
    <t>Апельсин</t>
  </si>
  <si>
    <t>Чай полусладкий</t>
  </si>
  <si>
    <t>Тефтеля мясная в соусе гречка отварная</t>
  </si>
  <si>
    <t>Морс из ягоды</t>
  </si>
  <si>
    <t>Плов из птицы</t>
  </si>
  <si>
    <t>Печень по строгановски рис припущенный</t>
  </si>
  <si>
    <t>Чай с лимоном</t>
  </si>
  <si>
    <t>Хлеб пшеничный</t>
  </si>
  <si>
    <t>Компот брусничный</t>
  </si>
  <si>
    <t>Макароны с сыром</t>
  </si>
  <si>
    <t>Пряник</t>
  </si>
  <si>
    <t>Компот из груш</t>
  </si>
  <si>
    <t>Каша молочная рисовая</t>
  </si>
  <si>
    <t>Хлеб с маслом, сыром</t>
  </si>
  <si>
    <t>Яйцо вареное</t>
  </si>
  <si>
    <t>Компот из вишни</t>
  </si>
  <si>
    <t>Компот из с/фруктов</t>
  </si>
  <si>
    <t>МОУ "Магистральнинская средняя общеобразовательная школа №2"</t>
  </si>
  <si>
    <t>Макаронные изделия отварные гуляш мясной</t>
  </si>
  <si>
    <t>Котлета рубленная мясная в соусе гречка отварная</t>
  </si>
  <si>
    <t>Директор</t>
  </si>
  <si>
    <t>Горко Г.И</t>
  </si>
  <si>
    <t>МОУ Магистральнинская СОШ №2</t>
  </si>
  <si>
    <t>десерт</t>
  </si>
  <si>
    <t>Шоколад Аленка</t>
  </si>
  <si>
    <t>Яблоко</t>
  </si>
  <si>
    <t>Мармелад</t>
  </si>
  <si>
    <t>Хлеб ржано-пшеничный с сыром</t>
  </si>
  <si>
    <t>Биточек мясной, картофельное пюре</t>
  </si>
  <si>
    <t xml:space="preserve">Хлеб пшеничный </t>
  </si>
  <si>
    <t>40/00</t>
  </si>
  <si>
    <t>Мандарин</t>
  </si>
  <si>
    <t xml:space="preserve"> 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</si>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</sst>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1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1" applyFont="1" applyBorder="1" applyAlignment="1" applyProtection="1">
      <alignment horizontal="center"/>
      <protection locked="0"/>
    </xf>
    <xf numFmtId="2" fontId="12" fillId="0" borderId="2" xfId="1" applyNumberFormat="1" applyFont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0" borderId="2" xfId="1" applyNumberFormat="1" applyFont="1" applyBorder="1" applyAlignment="1" applyProtection="1">
      <alignment horizontal="center"/>
      <protection locked="0"/>
    </xf>
    <xf numFmtId="2" fontId="12" fillId="0" borderId="24" xfId="1" applyNumberFormat="1" applyFont="1" applyBorder="1" applyAlignment="1" applyProtection="1">
      <alignment horizontal="center"/>
      <protection locked="0"/>
    </xf>
    <xf numFmtId="0" fontId="12" fillId="0" borderId="23" xfId="0" applyFont="1" applyBorder="1" applyProtection="1">
      <protection locked="0"/>
    </xf>
    <xf numFmtId="16" fontId="12" fillId="0" borderId="2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O89" sqref="O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64</v>
      </c>
      <c r="D1" s="65"/>
      <c r="E1" s="66"/>
      <c r="F1" s="12" t="s">
        <v>16</v>
      </c>
      <c r="G1" s="2" t="s">
        <v>17</v>
      </c>
      <c r="H1" s="67" t="s">
        <v>67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68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5.7</v>
      </c>
      <c r="H6" s="52">
        <v>6.3</v>
      </c>
      <c r="I6" s="52">
        <v>27.5</v>
      </c>
      <c r="J6" s="53">
        <v>188.5</v>
      </c>
      <c r="K6" s="41">
        <v>311</v>
      </c>
      <c r="L6" s="40">
        <v>13.05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4.4000000000000004</v>
      </c>
      <c r="H8" s="52">
        <v>3.5</v>
      </c>
      <c r="I8" s="52">
        <v>21.3</v>
      </c>
      <c r="J8" s="52">
        <v>125</v>
      </c>
      <c r="K8" s="44">
        <v>694</v>
      </c>
      <c r="L8" s="43">
        <v>2.0499999999999998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6.65</v>
      </c>
      <c r="H9" s="43">
        <v>3.1</v>
      </c>
      <c r="I9" s="43">
        <v>37</v>
      </c>
      <c r="J9" s="43">
        <v>188.8</v>
      </c>
      <c r="K9" s="44">
        <v>10</v>
      </c>
      <c r="L9" s="43">
        <v>22.4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>
      <c r="A11" s="23"/>
      <c r="B11" s="15"/>
      <c r="C11" s="11"/>
      <c r="D11" s="6"/>
      <c r="E11" s="51" t="s">
        <v>42</v>
      </c>
      <c r="F11" s="54">
        <v>95</v>
      </c>
      <c r="G11" s="55">
        <v>4.37</v>
      </c>
      <c r="H11" s="55">
        <v>3.1349999999999998</v>
      </c>
      <c r="I11" s="55">
        <v>6.08</v>
      </c>
      <c r="J11" s="54">
        <v>67.45</v>
      </c>
      <c r="K11" s="44"/>
      <c r="L11" s="43">
        <v>32</v>
      </c>
    </row>
    <row r="12" spans="1:12" ht="15">
      <c r="A12" s="23"/>
      <c r="B12" s="15"/>
      <c r="C12" s="11"/>
      <c r="D12" s="6" t="s">
        <v>70</v>
      </c>
      <c r="E12" s="42" t="s">
        <v>71</v>
      </c>
      <c r="F12" s="43">
        <v>15</v>
      </c>
      <c r="G12" s="43">
        <v>4.0999999999999996</v>
      </c>
      <c r="H12" s="43">
        <v>15</v>
      </c>
      <c r="I12" s="43">
        <v>21</v>
      </c>
      <c r="J12" s="43">
        <v>209</v>
      </c>
      <c r="K12" s="44"/>
      <c r="L12" s="43">
        <v>28.5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25.22</v>
      </c>
      <c r="H13" s="19">
        <f t="shared" si="0"/>
        <v>31.035</v>
      </c>
      <c r="I13" s="19">
        <f t="shared" si="0"/>
        <v>112.88</v>
      </c>
      <c r="J13" s="19">
        <f t="shared" si="0"/>
        <v>778.75</v>
      </c>
      <c r="K13" s="25"/>
      <c r="L13" s="19">
        <f t="shared" ref="L13" si="1">SUM(L6:L12)</f>
        <v>98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79</v>
      </c>
      <c r="F14" s="54" t="s">
        <v>79</v>
      </c>
      <c r="G14" s="54" t="s">
        <v>79</v>
      </c>
      <c r="H14" s="54" t="s">
        <v>79</v>
      </c>
      <c r="I14" s="54" t="s">
        <v>79</v>
      </c>
      <c r="J14" s="54" t="s">
        <v>79</v>
      </c>
      <c r="K14" s="44" t="s">
        <v>79</v>
      </c>
      <c r="L14" s="43" t="s">
        <v>79</v>
      </c>
    </row>
    <row r="15" spans="1:12" ht="15.75">
      <c r="A15" s="23"/>
      <c r="B15" s="15"/>
      <c r="C15" s="11"/>
      <c r="D15" s="7" t="s">
        <v>27</v>
      </c>
      <c r="E15" s="51" t="s">
        <v>79</v>
      </c>
      <c r="F15" s="54" t="s">
        <v>79</v>
      </c>
      <c r="G15" s="54" t="s">
        <v>79</v>
      </c>
      <c r="H15" s="54" t="s">
        <v>79</v>
      </c>
      <c r="I15" s="54" t="s">
        <v>79</v>
      </c>
      <c r="J15" s="54" t="s">
        <v>79</v>
      </c>
      <c r="K15" s="44" t="s">
        <v>79</v>
      </c>
      <c r="L15" s="43" t="s">
        <v>79</v>
      </c>
    </row>
    <row r="16" spans="1:12" ht="15.75">
      <c r="A16" s="23"/>
      <c r="B16" s="15"/>
      <c r="C16" s="11"/>
      <c r="D16" s="7" t="s">
        <v>28</v>
      </c>
      <c r="E16" s="51" t="s">
        <v>79</v>
      </c>
      <c r="F16" s="54" t="s">
        <v>79</v>
      </c>
      <c r="G16" s="54" t="s">
        <v>79</v>
      </c>
      <c r="H16" s="54" t="s">
        <v>79</v>
      </c>
      <c r="I16" s="54" t="s">
        <v>79</v>
      </c>
      <c r="J16" s="54" t="s">
        <v>79</v>
      </c>
      <c r="K16" s="44" t="s">
        <v>79</v>
      </c>
      <c r="L16" s="43" t="s">
        <v>79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>
      <c r="A18" s="23"/>
      <c r="B18" s="15"/>
      <c r="C18" s="11"/>
      <c r="D18" s="7" t="s">
        <v>30</v>
      </c>
      <c r="E18" s="51" t="s">
        <v>79</v>
      </c>
      <c r="F18" s="54" t="s">
        <v>79</v>
      </c>
      <c r="G18" s="54" t="s">
        <v>79</v>
      </c>
      <c r="H18" s="54" t="s">
        <v>79</v>
      </c>
      <c r="I18" s="54" t="s">
        <v>79</v>
      </c>
      <c r="J18" s="54" t="s">
        <v>79</v>
      </c>
      <c r="K18" s="44"/>
      <c r="L18" s="43" t="s">
        <v>79</v>
      </c>
    </row>
    <row r="19" spans="1:12" ht="15.75">
      <c r="A19" s="23"/>
      <c r="B19" s="15"/>
      <c r="C19" s="11"/>
      <c r="D19" s="7" t="s">
        <v>31</v>
      </c>
      <c r="E19" s="51" t="s">
        <v>79</v>
      </c>
      <c r="F19" s="54" t="s">
        <v>79</v>
      </c>
      <c r="G19" s="55" t="s">
        <v>79</v>
      </c>
      <c r="H19" s="55" t="s">
        <v>79</v>
      </c>
      <c r="I19" s="55" t="s">
        <v>79</v>
      </c>
      <c r="J19" s="54" t="s">
        <v>79</v>
      </c>
      <c r="K19" s="44"/>
      <c r="L19" s="43" t="s">
        <v>79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580</v>
      </c>
      <c r="G24" s="32">
        <f t="shared" ref="G24:J24" si="4">G13+G23</f>
        <v>25.22</v>
      </c>
      <c r="H24" s="32">
        <f t="shared" si="4"/>
        <v>31.035</v>
      </c>
      <c r="I24" s="32">
        <f t="shared" si="4"/>
        <v>112.88</v>
      </c>
      <c r="J24" s="32">
        <f t="shared" si="4"/>
        <v>778.75</v>
      </c>
      <c r="K24" s="32"/>
      <c r="L24" s="32">
        <f t="shared" ref="L24" si="5">L13+L23</f>
        <v>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260</v>
      </c>
      <c r="G25" s="40">
        <v>14</v>
      </c>
      <c r="H25" s="40">
        <v>11.7</v>
      </c>
      <c r="I25" s="40">
        <v>41.5</v>
      </c>
      <c r="J25" s="40">
        <v>381</v>
      </c>
      <c r="K25" s="41">
        <v>889</v>
      </c>
      <c r="L25" s="40">
        <v>53.16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>
      <c r="A27" s="14"/>
      <c r="B27" s="15"/>
      <c r="C27" s="11"/>
      <c r="D27" s="7" t="s">
        <v>22</v>
      </c>
      <c r="E27" s="51" t="s">
        <v>46</v>
      </c>
      <c r="F27" s="52">
        <v>200</v>
      </c>
      <c r="G27" s="56">
        <v>0</v>
      </c>
      <c r="H27" s="56">
        <v>0</v>
      </c>
      <c r="I27" s="56">
        <v>28</v>
      </c>
      <c r="J27" s="56">
        <v>114.6</v>
      </c>
      <c r="K27" s="44">
        <v>631</v>
      </c>
      <c r="L27" s="43">
        <v>6.64</v>
      </c>
    </row>
    <row r="28" spans="1:12" ht="15.75">
      <c r="A28" s="14"/>
      <c r="B28" s="15"/>
      <c r="C28" s="11"/>
      <c r="D28" s="7" t="s">
        <v>23</v>
      </c>
      <c r="E28" s="51" t="s">
        <v>44</v>
      </c>
      <c r="F28" s="52">
        <v>60</v>
      </c>
      <c r="G28" s="56">
        <v>3</v>
      </c>
      <c r="H28" s="56">
        <v>0.6</v>
      </c>
      <c r="I28" s="56">
        <v>32</v>
      </c>
      <c r="J28" s="56">
        <v>141</v>
      </c>
      <c r="K28" s="44"/>
      <c r="L28" s="43">
        <v>2.67</v>
      </c>
    </row>
    <row r="29" spans="1:12" ht="15.75">
      <c r="A29" s="14"/>
      <c r="B29" s="15"/>
      <c r="C29" s="11"/>
      <c r="D29" s="7" t="s">
        <v>24</v>
      </c>
      <c r="E29" s="42" t="s">
        <v>47</v>
      </c>
      <c r="F29" s="52">
        <v>100</v>
      </c>
      <c r="G29" s="52">
        <v>1.9</v>
      </c>
      <c r="H29" s="52">
        <v>2.4</v>
      </c>
      <c r="I29" s="52">
        <v>0</v>
      </c>
      <c r="J29" s="52">
        <v>24.3</v>
      </c>
      <c r="K29" s="44">
        <v>3</v>
      </c>
      <c r="L29" s="43">
        <v>35.53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18.899999999999999</v>
      </c>
      <c r="H32" s="19">
        <f t="shared" ref="H32" si="7">SUM(H25:H31)</f>
        <v>14.7</v>
      </c>
      <c r="I32" s="19">
        <f t="shared" ref="I32" si="8">SUM(I25:I31)</f>
        <v>101.5</v>
      </c>
      <c r="J32" s="19">
        <f t="shared" ref="J32:L32" si="9">SUM(J25:J31)</f>
        <v>660.9</v>
      </c>
      <c r="K32" s="25"/>
      <c r="L32" s="19">
        <f t="shared" si="9"/>
        <v>98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79</v>
      </c>
      <c r="F33" s="52" t="s">
        <v>79</v>
      </c>
      <c r="G33" s="56" t="s">
        <v>79</v>
      </c>
      <c r="H33" s="56" t="s">
        <v>79</v>
      </c>
      <c r="I33" s="56" t="s">
        <v>79</v>
      </c>
      <c r="J33" s="56" t="s">
        <v>79</v>
      </c>
      <c r="K33" s="44" t="s">
        <v>79</v>
      </c>
      <c r="L33" s="43" t="s">
        <v>79</v>
      </c>
    </row>
    <row r="34" spans="1:12" ht="15.75">
      <c r="A34" s="14"/>
      <c r="B34" s="15"/>
      <c r="C34" s="11"/>
      <c r="D34" s="7" t="s">
        <v>27</v>
      </c>
      <c r="E34" s="51" t="s">
        <v>79</v>
      </c>
      <c r="F34" s="52" t="s">
        <v>79</v>
      </c>
      <c r="G34" s="56" t="s">
        <v>79</v>
      </c>
      <c r="H34" s="56" t="s">
        <v>79</v>
      </c>
      <c r="I34" s="56" t="s">
        <v>79</v>
      </c>
      <c r="J34" s="56" t="s">
        <v>79</v>
      </c>
      <c r="K34" s="44" t="s">
        <v>79</v>
      </c>
      <c r="L34" s="43" t="s">
        <v>79</v>
      </c>
    </row>
    <row r="35" spans="1:12" ht="15.75">
      <c r="A35" s="14"/>
      <c r="B35" s="15"/>
      <c r="C35" s="11"/>
      <c r="D35" s="7" t="s">
        <v>28</v>
      </c>
      <c r="E35" s="51" t="s">
        <v>79</v>
      </c>
      <c r="F35" s="52" t="s">
        <v>79</v>
      </c>
      <c r="G35" s="56" t="s">
        <v>79</v>
      </c>
      <c r="H35" s="56" t="s">
        <v>79</v>
      </c>
      <c r="I35" s="56" t="s">
        <v>79</v>
      </c>
      <c r="J35" s="56" t="s">
        <v>79</v>
      </c>
      <c r="K35" s="44" t="s">
        <v>79</v>
      </c>
      <c r="L35" s="43" t="s">
        <v>79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>
      <c r="A37" s="14"/>
      <c r="B37" s="15"/>
      <c r="C37" s="11"/>
      <c r="D37" s="7" t="s">
        <v>30</v>
      </c>
      <c r="E37" s="51" t="s">
        <v>79</v>
      </c>
      <c r="F37" s="54" t="s">
        <v>79</v>
      </c>
      <c r="G37" s="57" t="s">
        <v>79</v>
      </c>
      <c r="H37" s="57" t="s">
        <v>79</v>
      </c>
      <c r="I37" s="57" t="s">
        <v>79</v>
      </c>
      <c r="J37" s="57" t="s">
        <v>79</v>
      </c>
      <c r="K37" s="44" t="s">
        <v>79</v>
      </c>
      <c r="L37" s="43" t="s">
        <v>79</v>
      </c>
    </row>
    <row r="38" spans="1:12" ht="15.75">
      <c r="A38" s="14"/>
      <c r="B38" s="15"/>
      <c r="C38" s="11"/>
      <c r="D38" s="7" t="s">
        <v>31</v>
      </c>
      <c r="E38" s="51" t="s">
        <v>79</v>
      </c>
      <c r="F38" s="52" t="s">
        <v>79</v>
      </c>
      <c r="G38" s="56" t="s">
        <v>79</v>
      </c>
      <c r="H38" s="56" t="s">
        <v>79</v>
      </c>
      <c r="I38" s="56" t="s">
        <v>79</v>
      </c>
      <c r="J38" s="56" t="s">
        <v>79</v>
      </c>
      <c r="K38" s="44"/>
      <c r="L38" s="43" t="s">
        <v>79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620</v>
      </c>
      <c r="G43" s="32">
        <f t="shared" ref="G43" si="14">G32+G42</f>
        <v>18.899999999999999</v>
      </c>
      <c r="H43" s="32">
        <f t="shared" ref="H43" si="15">H32+H42</f>
        <v>14.7</v>
      </c>
      <c r="I43" s="32">
        <f t="shared" ref="I43" si="16">I32+I42</f>
        <v>101.5</v>
      </c>
      <c r="J43" s="32">
        <f t="shared" ref="J43:L43" si="17">J32+J42</f>
        <v>660.9</v>
      </c>
      <c r="K43" s="32"/>
      <c r="L43" s="32">
        <f t="shared" si="17"/>
        <v>98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56">
        <v>260</v>
      </c>
      <c r="G44" s="56">
        <v>15</v>
      </c>
      <c r="H44" s="56">
        <v>16.5</v>
      </c>
      <c r="I44" s="56">
        <v>29</v>
      </c>
      <c r="J44" s="56">
        <v>370</v>
      </c>
      <c r="K44" s="41">
        <v>516</v>
      </c>
      <c r="L44" s="40">
        <v>47.1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>
      <c r="A46" s="23"/>
      <c r="B46" s="15"/>
      <c r="C46" s="11"/>
      <c r="D46" s="7" t="s">
        <v>22</v>
      </c>
      <c r="E46" s="51" t="s">
        <v>50</v>
      </c>
      <c r="F46" s="52">
        <v>200</v>
      </c>
      <c r="G46" s="56">
        <v>0</v>
      </c>
      <c r="H46" s="56">
        <v>0</v>
      </c>
      <c r="I46" s="56">
        <v>27</v>
      </c>
      <c r="J46" s="56">
        <v>105</v>
      </c>
      <c r="K46" s="44">
        <v>630</v>
      </c>
      <c r="L46" s="43">
        <v>13.35</v>
      </c>
    </row>
    <row r="47" spans="1:12" ht="15.75">
      <c r="A47" s="23"/>
      <c r="B47" s="15"/>
      <c r="C47" s="11"/>
      <c r="D47" s="7" t="s">
        <v>23</v>
      </c>
      <c r="E47" s="51" t="s">
        <v>44</v>
      </c>
      <c r="F47" s="54">
        <v>40</v>
      </c>
      <c r="G47" s="57">
        <v>3.5</v>
      </c>
      <c r="H47" s="57">
        <v>0.7</v>
      </c>
      <c r="I47" s="57">
        <v>37</v>
      </c>
      <c r="J47" s="57">
        <v>164.5</v>
      </c>
      <c r="K47" s="44"/>
      <c r="L47" s="43">
        <v>2.67</v>
      </c>
    </row>
    <row r="48" spans="1:12" ht="15">
      <c r="A48" s="23"/>
      <c r="B48" s="15"/>
      <c r="C48" s="11"/>
      <c r="D48" s="7" t="s">
        <v>24</v>
      </c>
      <c r="E48" s="42" t="s">
        <v>72</v>
      </c>
      <c r="F48" s="43">
        <v>100</v>
      </c>
      <c r="G48" s="43">
        <v>26</v>
      </c>
      <c r="H48" s="43">
        <v>17</v>
      </c>
      <c r="I48" s="43">
        <v>13.81</v>
      </c>
      <c r="J48" s="43">
        <v>52</v>
      </c>
      <c r="K48" s="44"/>
      <c r="L48" s="43">
        <v>34.880000000000003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44.5</v>
      </c>
      <c r="H51" s="19">
        <f t="shared" ref="H51" si="19">SUM(H44:H50)</f>
        <v>34.200000000000003</v>
      </c>
      <c r="I51" s="19">
        <f t="shared" ref="I51" si="20">SUM(I44:I50)</f>
        <v>106.81</v>
      </c>
      <c r="J51" s="19">
        <f t="shared" ref="J51:L51" si="21">SUM(J44:J50)</f>
        <v>691.5</v>
      </c>
      <c r="K51" s="25"/>
      <c r="L51" s="19">
        <f t="shared" si="21"/>
        <v>98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79</v>
      </c>
      <c r="F52" s="52" t="s">
        <v>79</v>
      </c>
      <c r="G52" s="56" t="s">
        <v>79</v>
      </c>
      <c r="H52" s="56" t="s">
        <v>79</v>
      </c>
      <c r="I52" s="56" t="s">
        <v>79</v>
      </c>
      <c r="J52" s="56" t="s">
        <v>79</v>
      </c>
      <c r="K52" s="44" t="s">
        <v>79</v>
      </c>
      <c r="L52" s="43" t="s">
        <v>79</v>
      </c>
    </row>
    <row r="53" spans="1:12" ht="15.75">
      <c r="A53" s="23"/>
      <c r="B53" s="15"/>
      <c r="C53" s="11"/>
      <c r="D53" s="7" t="s">
        <v>27</v>
      </c>
      <c r="E53" s="51" t="s">
        <v>79</v>
      </c>
      <c r="F53" s="52" t="s">
        <v>79</v>
      </c>
      <c r="G53" s="56" t="s">
        <v>79</v>
      </c>
      <c r="H53" s="56" t="s">
        <v>79</v>
      </c>
      <c r="I53" s="56" t="s">
        <v>79</v>
      </c>
      <c r="J53" s="56" t="s">
        <v>79</v>
      </c>
      <c r="K53" s="44" t="s">
        <v>79</v>
      </c>
      <c r="L53" s="43" t="s">
        <v>79</v>
      </c>
    </row>
    <row r="54" spans="1:12" ht="15.75">
      <c r="A54" s="23"/>
      <c r="B54" s="15"/>
      <c r="C54" s="11"/>
      <c r="D54" s="7" t="s">
        <v>28</v>
      </c>
      <c r="E54" s="51" t="s">
        <v>79</v>
      </c>
      <c r="F54" s="52" t="s">
        <v>79</v>
      </c>
      <c r="G54" s="56" t="s">
        <v>79</v>
      </c>
      <c r="H54" s="56" t="s">
        <v>79</v>
      </c>
      <c r="I54" s="56" t="s">
        <v>79</v>
      </c>
      <c r="J54" s="56" t="s">
        <v>79</v>
      </c>
      <c r="K54" s="44" t="s">
        <v>79</v>
      </c>
      <c r="L54" s="43" t="s">
        <v>79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.75">
      <c r="A56" s="23"/>
      <c r="B56" s="15"/>
      <c r="C56" s="11"/>
      <c r="D56" s="7" t="s">
        <v>30</v>
      </c>
      <c r="E56" s="51" t="s">
        <v>79</v>
      </c>
      <c r="F56" s="52" t="s">
        <v>79</v>
      </c>
      <c r="G56" s="56" t="s">
        <v>79</v>
      </c>
      <c r="H56" s="56" t="s">
        <v>79</v>
      </c>
      <c r="I56" s="56" t="s">
        <v>79</v>
      </c>
      <c r="J56" s="56" t="s">
        <v>79</v>
      </c>
      <c r="K56" s="44" t="s">
        <v>79</v>
      </c>
      <c r="L56" s="43" t="s">
        <v>79</v>
      </c>
    </row>
    <row r="57" spans="1:12" ht="15.75">
      <c r="A57" s="23"/>
      <c r="B57" s="15"/>
      <c r="C57" s="11"/>
      <c r="D57" s="7" t="s">
        <v>31</v>
      </c>
      <c r="E57" s="51" t="s">
        <v>79</v>
      </c>
      <c r="F57" s="52" t="s">
        <v>79</v>
      </c>
      <c r="G57" s="56" t="s">
        <v>79</v>
      </c>
      <c r="H57" s="56" t="s">
        <v>79</v>
      </c>
      <c r="I57" s="56" t="s">
        <v>79</v>
      </c>
      <c r="J57" s="56" t="s">
        <v>79</v>
      </c>
      <c r="K57" s="44"/>
      <c r="L57" s="43" t="s">
        <v>79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600</v>
      </c>
      <c r="G62" s="32">
        <f t="shared" ref="G62" si="26">G51+G61</f>
        <v>44.5</v>
      </c>
      <c r="H62" s="32">
        <f t="shared" ref="H62" si="27">H51+H61</f>
        <v>34.200000000000003</v>
      </c>
      <c r="I62" s="32">
        <f t="shared" ref="I62" si="28">I51+I61</f>
        <v>106.81</v>
      </c>
      <c r="J62" s="32">
        <f t="shared" ref="J62:L62" si="29">J51+J61</f>
        <v>691.5</v>
      </c>
      <c r="K62" s="32"/>
      <c r="L62" s="32">
        <f t="shared" si="29"/>
        <v>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18.399999999999999</v>
      </c>
      <c r="H63" s="40">
        <v>20.2</v>
      </c>
      <c r="I63" s="40">
        <v>44.1</v>
      </c>
      <c r="J63" s="40">
        <v>428.4</v>
      </c>
      <c r="K63" s="41">
        <v>943</v>
      </c>
      <c r="L63" s="40">
        <v>58.32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>
      <c r="A65" s="23"/>
      <c r="B65" s="15"/>
      <c r="C65" s="11"/>
      <c r="D65" s="7" t="s">
        <v>22</v>
      </c>
      <c r="E65" s="51" t="s">
        <v>53</v>
      </c>
      <c r="F65" s="54">
        <v>200</v>
      </c>
      <c r="G65" s="57">
        <v>1.6</v>
      </c>
      <c r="H65" s="57">
        <v>1.6</v>
      </c>
      <c r="I65" s="57">
        <v>17.3</v>
      </c>
      <c r="J65" s="57">
        <v>87</v>
      </c>
      <c r="K65" s="44">
        <v>686</v>
      </c>
      <c r="L65" s="43">
        <v>6.18</v>
      </c>
    </row>
    <row r="66" spans="1:12" ht="15.75">
      <c r="A66" s="23"/>
      <c r="B66" s="15"/>
      <c r="C66" s="11"/>
      <c r="D66" s="7" t="s">
        <v>23</v>
      </c>
      <c r="E66" s="51" t="s">
        <v>54</v>
      </c>
      <c r="F66" s="54">
        <v>70</v>
      </c>
      <c r="G66" s="57">
        <v>2</v>
      </c>
      <c r="H66" s="57">
        <v>0.4</v>
      </c>
      <c r="I66" s="57">
        <v>21.3</v>
      </c>
      <c r="J66" s="57">
        <v>94</v>
      </c>
      <c r="K66" s="58">
        <v>0.08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70</v>
      </c>
      <c r="E68" s="42" t="s">
        <v>71</v>
      </c>
      <c r="F68" s="43">
        <v>15</v>
      </c>
      <c r="G68" s="43">
        <v>4.0999999999999996</v>
      </c>
      <c r="H68" s="43">
        <v>15</v>
      </c>
      <c r="I68" s="43">
        <v>21</v>
      </c>
      <c r="J68" s="43">
        <v>209</v>
      </c>
      <c r="K68" s="44"/>
      <c r="L68" s="43">
        <v>28.5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26.1</v>
      </c>
      <c r="H70" s="19">
        <f t="shared" ref="H70" si="31">SUM(H63:H69)</f>
        <v>37.200000000000003</v>
      </c>
      <c r="I70" s="19">
        <f t="shared" ref="I70" si="32">SUM(I63:I69)</f>
        <v>103.7</v>
      </c>
      <c r="J70" s="19">
        <f t="shared" ref="J70:L70" si="33">SUM(J63:J69)</f>
        <v>818.4</v>
      </c>
      <c r="K70" s="25"/>
      <c r="L70" s="19">
        <f t="shared" si="33"/>
        <v>98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79</v>
      </c>
      <c r="F71" s="52" t="s">
        <v>79</v>
      </c>
      <c r="G71" s="56" t="s">
        <v>79</v>
      </c>
      <c r="H71" s="56" t="s">
        <v>79</v>
      </c>
      <c r="I71" s="56" t="s">
        <v>79</v>
      </c>
      <c r="J71" s="56" t="s">
        <v>79</v>
      </c>
      <c r="K71" s="44" t="s">
        <v>79</v>
      </c>
      <c r="L71" s="43" t="s">
        <v>79</v>
      </c>
    </row>
    <row r="72" spans="1:12" ht="15.75">
      <c r="A72" s="23"/>
      <c r="B72" s="15"/>
      <c r="C72" s="11"/>
      <c r="D72" s="7" t="s">
        <v>27</v>
      </c>
      <c r="E72" s="51" t="s">
        <v>79</v>
      </c>
      <c r="F72" s="52" t="s">
        <v>79</v>
      </c>
      <c r="G72" s="56" t="s">
        <v>79</v>
      </c>
      <c r="H72" s="56" t="s">
        <v>79</v>
      </c>
      <c r="I72" s="56" t="s">
        <v>79</v>
      </c>
      <c r="J72" s="56" t="s">
        <v>79</v>
      </c>
      <c r="K72" s="44" t="s">
        <v>79</v>
      </c>
      <c r="L72" s="43" t="s">
        <v>79</v>
      </c>
    </row>
    <row r="73" spans="1:12" ht="15.75">
      <c r="A73" s="23"/>
      <c r="B73" s="15"/>
      <c r="C73" s="11"/>
      <c r="D73" s="7" t="s">
        <v>28</v>
      </c>
      <c r="E73" s="51" t="s">
        <v>79</v>
      </c>
      <c r="F73" s="52" t="s">
        <v>79</v>
      </c>
      <c r="G73" s="56" t="s">
        <v>79</v>
      </c>
      <c r="H73" s="56" t="s">
        <v>79</v>
      </c>
      <c r="I73" s="56" t="s">
        <v>79</v>
      </c>
      <c r="J73" s="56" t="s">
        <v>79</v>
      </c>
      <c r="K73" s="44" t="s">
        <v>79</v>
      </c>
      <c r="L73" s="43" t="s">
        <v>79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>
      <c r="A75" s="23"/>
      <c r="B75" s="15"/>
      <c r="C75" s="11"/>
      <c r="D75" s="7" t="s">
        <v>30</v>
      </c>
      <c r="E75" s="51" t="s">
        <v>79</v>
      </c>
      <c r="F75" s="52" t="s">
        <v>79</v>
      </c>
      <c r="G75" s="56" t="s">
        <v>79</v>
      </c>
      <c r="H75" s="56" t="s">
        <v>79</v>
      </c>
      <c r="I75" s="56" t="s">
        <v>79</v>
      </c>
      <c r="J75" s="56" t="s">
        <v>79</v>
      </c>
      <c r="K75" s="44" t="s">
        <v>79</v>
      </c>
      <c r="L75" s="43" t="s">
        <v>79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.75">
      <c r="A77" s="23"/>
      <c r="B77" s="15"/>
      <c r="C77" s="11"/>
      <c r="D77" s="7" t="s">
        <v>32</v>
      </c>
      <c r="E77" s="51" t="s">
        <v>79</v>
      </c>
      <c r="F77" s="52" t="s">
        <v>79</v>
      </c>
      <c r="G77" s="56" t="s">
        <v>79</v>
      </c>
      <c r="H77" s="56" t="s">
        <v>79</v>
      </c>
      <c r="I77" s="56" t="s">
        <v>79</v>
      </c>
      <c r="J77" s="56" t="s">
        <v>79</v>
      </c>
      <c r="K77" s="44"/>
      <c r="L77" s="43" t="s">
        <v>79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525</v>
      </c>
      <c r="G81" s="32">
        <f t="shared" ref="G81" si="38">G70+G80</f>
        <v>26.1</v>
      </c>
      <c r="H81" s="32">
        <f t="shared" ref="H81" si="39">H70+H80</f>
        <v>37.200000000000003</v>
      </c>
      <c r="I81" s="32">
        <f t="shared" ref="I81" si="40">I70+I80</f>
        <v>103.7</v>
      </c>
      <c r="J81" s="32">
        <f t="shared" ref="J81:L81" si="41">J70+J80</f>
        <v>818.4</v>
      </c>
      <c r="K81" s="32"/>
      <c r="L81" s="32">
        <f t="shared" si="41"/>
        <v>98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51" t="s">
        <v>56</v>
      </c>
      <c r="F82" s="54">
        <v>170</v>
      </c>
      <c r="G82" s="57">
        <v>9</v>
      </c>
      <c r="H82" s="57">
        <v>7.6</v>
      </c>
      <c r="I82" s="57">
        <v>25.6</v>
      </c>
      <c r="J82" s="57">
        <v>281.2</v>
      </c>
      <c r="K82" s="41">
        <v>40</v>
      </c>
      <c r="L82" s="40">
        <v>20.27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>
      <c r="A84" s="23"/>
      <c r="B84" s="15"/>
      <c r="C84" s="11"/>
      <c r="D84" s="7" t="s">
        <v>22</v>
      </c>
      <c r="E84" s="51" t="s">
        <v>55</v>
      </c>
      <c r="F84" s="52">
        <v>200</v>
      </c>
      <c r="G84" s="56">
        <v>0</v>
      </c>
      <c r="H84" s="56">
        <v>0</v>
      </c>
      <c r="I84" s="56">
        <v>29</v>
      </c>
      <c r="J84" s="56">
        <v>105</v>
      </c>
      <c r="K84" s="44">
        <v>639</v>
      </c>
      <c r="L84" s="43">
        <v>10.45</v>
      </c>
    </row>
    <row r="85" spans="1:12" ht="15.75">
      <c r="A85" s="23"/>
      <c r="B85" s="15"/>
      <c r="C85" s="11"/>
      <c r="D85" s="7" t="s">
        <v>23</v>
      </c>
      <c r="E85" s="51" t="s">
        <v>54</v>
      </c>
      <c r="F85" s="54">
        <v>30</v>
      </c>
      <c r="G85" s="57">
        <v>1.5</v>
      </c>
      <c r="H85" s="57">
        <v>0.3</v>
      </c>
      <c r="I85" s="57">
        <v>16</v>
      </c>
      <c r="J85" s="57">
        <v>70.5</v>
      </c>
      <c r="K85" s="44"/>
      <c r="L85" s="43">
        <v>2.67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>
      <c r="A87" s="23"/>
      <c r="B87" s="15"/>
      <c r="C87" s="11"/>
      <c r="D87" s="6"/>
      <c r="E87" s="42" t="s">
        <v>43</v>
      </c>
      <c r="F87" s="54">
        <v>200</v>
      </c>
      <c r="G87" s="57">
        <v>1</v>
      </c>
      <c r="H87" s="57">
        <v>0.2</v>
      </c>
      <c r="I87" s="57">
        <v>20.2</v>
      </c>
      <c r="J87" s="57">
        <v>92</v>
      </c>
      <c r="K87" s="44"/>
      <c r="L87" s="43">
        <v>38</v>
      </c>
    </row>
    <row r="88" spans="1:12" ht="15.75">
      <c r="A88" s="23"/>
      <c r="B88" s="15"/>
      <c r="C88" s="11"/>
      <c r="D88" s="6" t="s">
        <v>70</v>
      </c>
      <c r="E88" s="42" t="s">
        <v>57</v>
      </c>
      <c r="F88" s="54">
        <v>100</v>
      </c>
      <c r="G88" s="57">
        <v>1.5</v>
      </c>
      <c r="H88" s="57">
        <v>0.5</v>
      </c>
      <c r="I88" s="57">
        <v>21</v>
      </c>
      <c r="J88" s="57">
        <v>96</v>
      </c>
      <c r="K88" s="44"/>
      <c r="L88" s="43">
        <v>26.61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13</v>
      </c>
      <c r="H89" s="19">
        <f t="shared" ref="H89" si="43">SUM(H82:H88)</f>
        <v>8.6</v>
      </c>
      <c r="I89" s="19">
        <f t="shared" ref="I89" si="44">SUM(I82:I88)</f>
        <v>111.8</v>
      </c>
      <c r="J89" s="19">
        <f t="shared" ref="J89:L89" si="45">SUM(J82:J88)</f>
        <v>644.70000000000005</v>
      </c>
      <c r="K89" s="25"/>
      <c r="L89" s="19">
        <f t="shared" si="45"/>
        <v>98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52" t="s">
        <v>79</v>
      </c>
      <c r="G90" s="56" t="s">
        <v>79</v>
      </c>
      <c r="H90" s="56" t="s">
        <v>79</v>
      </c>
      <c r="I90" s="56" t="s">
        <v>79</v>
      </c>
      <c r="J90" s="56" t="s">
        <v>79</v>
      </c>
      <c r="K90" s="44"/>
      <c r="L90" s="43" t="s">
        <v>79</v>
      </c>
    </row>
    <row r="91" spans="1:12" ht="15.75">
      <c r="A91" s="23"/>
      <c r="B91" s="15"/>
      <c r="C91" s="11"/>
      <c r="D91" s="7" t="s">
        <v>27</v>
      </c>
      <c r="E91" s="51" t="s">
        <v>79</v>
      </c>
      <c r="F91" s="52" t="s">
        <v>79</v>
      </c>
      <c r="G91" s="56" t="s">
        <v>79</v>
      </c>
      <c r="H91" s="56" t="s">
        <v>79</v>
      </c>
      <c r="I91" s="56" t="s">
        <v>79</v>
      </c>
      <c r="J91" s="56" t="s">
        <v>79</v>
      </c>
      <c r="K91" s="44" t="s">
        <v>79</v>
      </c>
      <c r="L91" s="43" t="s">
        <v>79</v>
      </c>
    </row>
    <row r="92" spans="1:12" ht="15.75">
      <c r="A92" s="23"/>
      <c r="B92" s="15"/>
      <c r="C92" s="11"/>
      <c r="D92" s="7" t="s">
        <v>28</v>
      </c>
      <c r="E92" s="51" t="s">
        <v>79</v>
      </c>
      <c r="F92" s="52" t="s">
        <v>79</v>
      </c>
      <c r="G92" s="56" t="s">
        <v>79</v>
      </c>
      <c r="H92" s="56" t="s">
        <v>79</v>
      </c>
      <c r="I92" s="56" t="s">
        <v>79</v>
      </c>
      <c r="J92" s="56" t="s">
        <v>79</v>
      </c>
      <c r="K92" s="44" t="s">
        <v>79</v>
      </c>
      <c r="L92" s="43" t="s">
        <v>79</v>
      </c>
    </row>
    <row r="93" spans="1:12" ht="15.75">
      <c r="A93" s="23"/>
      <c r="B93" s="15"/>
      <c r="C93" s="11"/>
      <c r="D93" s="7" t="s">
        <v>29</v>
      </c>
      <c r="E93" s="51" t="s">
        <v>79</v>
      </c>
      <c r="F93" s="52" t="s">
        <v>79</v>
      </c>
      <c r="G93" s="56" t="s">
        <v>79</v>
      </c>
      <c r="H93" s="56" t="s">
        <v>79</v>
      </c>
      <c r="I93" s="56" t="s">
        <v>79</v>
      </c>
      <c r="J93" s="56" t="s">
        <v>79</v>
      </c>
      <c r="K93" s="44" t="s">
        <v>79</v>
      </c>
      <c r="L93" s="43" t="s">
        <v>79</v>
      </c>
    </row>
    <row r="94" spans="1:12" ht="15.75">
      <c r="A94" s="23"/>
      <c r="B94" s="15"/>
      <c r="C94" s="11"/>
      <c r="D94" s="7" t="s">
        <v>30</v>
      </c>
      <c r="E94" s="51" t="s">
        <v>79</v>
      </c>
      <c r="F94" s="52" t="s">
        <v>79</v>
      </c>
      <c r="G94" s="56" t="s">
        <v>79</v>
      </c>
      <c r="H94" s="56" t="s">
        <v>79</v>
      </c>
      <c r="I94" s="56" t="s">
        <v>79</v>
      </c>
      <c r="J94" s="56" t="s">
        <v>79</v>
      </c>
      <c r="K94" s="44" t="s">
        <v>79</v>
      </c>
      <c r="L94" s="43" t="s">
        <v>79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.75">
      <c r="A96" s="23"/>
      <c r="B96" s="15"/>
      <c r="C96" s="11"/>
      <c r="D96" s="7" t="s">
        <v>32</v>
      </c>
      <c r="E96" s="51" t="s">
        <v>79</v>
      </c>
      <c r="F96" s="52" t="s">
        <v>79</v>
      </c>
      <c r="G96" s="56" t="s">
        <v>79</v>
      </c>
      <c r="H96" s="56" t="s">
        <v>79</v>
      </c>
      <c r="I96" s="56" t="s">
        <v>79</v>
      </c>
      <c r="J96" s="56" t="s">
        <v>79</v>
      </c>
      <c r="K96" s="44"/>
      <c r="L96" s="43" t="s">
        <v>79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700</v>
      </c>
      <c r="G100" s="32">
        <f t="shared" ref="G100" si="50">G89+G99</f>
        <v>13</v>
      </c>
      <c r="H100" s="32">
        <f t="shared" ref="H100" si="51">H89+H99</f>
        <v>8.6</v>
      </c>
      <c r="I100" s="32">
        <f t="shared" ref="I100" si="52">I89+I99</f>
        <v>111.8</v>
      </c>
      <c r="J100" s="32">
        <f t="shared" ref="J100:L100" si="53">J89+J99</f>
        <v>644.70000000000005</v>
      </c>
      <c r="K100" s="32"/>
      <c r="L100" s="32">
        <f t="shared" si="53"/>
        <v>98</v>
      </c>
    </row>
    <row r="101" spans="1:12" ht="15.75">
      <c r="A101" s="20">
        <v>2</v>
      </c>
      <c r="B101" s="21">
        <v>1</v>
      </c>
      <c r="C101" s="22" t="s">
        <v>20</v>
      </c>
      <c r="D101" s="5" t="s">
        <v>21</v>
      </c>
      <c r="E101" s="51" t="s">
        <v>59</v>
      </c>
      <c r="F101" s="52">
        <v>200</v>
      </c>
      <c r="G101" s="56">
        <v>2.8</v>
      </c>
      <c r="H101" s="56">
        <v>7</v>
      </c>
      <c r="I101" s="56">
        <v>51.6</v>
      </c>
      <c r="J101" s="56">
        <v>288</v>
      </c>
      <c r="K101" s="41">
        <v>311</v>
      </c>
      <c r="L101" s="40">
        <v>15.78</v>
      </c>
    </row>
    <row r="102" spans="1:12" ht="15">
      <c r="A102" s="23"/>
      <c r="B102" s="15"/>
      <c r="C102" s="11"/>
      <c r="D102" s="6" t="s">
        <v>70</v>
      </c>
      <c r="E102" s="42" t="s">
        <v>73</v>
      </c>
      <c r="F102" s="43">
        <v>50</v>
      </c>
      <c r="G102" s="43">
        <v>3.1</v>
      </c>
      <c r="H102" s="43">
        <v>0</v>
      </c>
      <c r="I102" s="43">
        <v>31</v>
      </c>
      <c r="J102" s="43">
        <v>106</v>
      </c>
      <c r="K102" s="44"/>
      <c r="L102" s="43">
        <v>15.25</v>
      </c>
    </row>
    <row r="103" spans="1:12" ht="15.75">
      <c r="A103" s="23"/>
      <c r="B103" s="15"/>
      <c r="C103" s="11"/>
      <c r="D103" s="7" t="s">
        <v>22</v>
      </c>
      <c r="E103" s="51" t="s">
        <v>40</v>
      </c>
      <c r="F103" s="52">
        <v>200</v>
      </c>
      <c r="G103" s="56">
        <v>5.8</v>
      </c>
      <c r="H103" s="56">
        <v>3.5</v>
      </c>
      <c r="I103" s="56">
        <v>25</v>
      </c>
      <c r="J103" s="56">
        <v>145.6</v>
      </c>
      <c r="K103" s="44">
        <v>694</v>
      </c>
      <c r="L103" s="43">
        <v>2.0499999999999998</v>
      </c>
    </row>
    <row r="104" spans="1:12" ht="15.75">
      <c r="A104" s="23"/>
      <c r="B104" s="15"/>
      <c r="C104" s="11"/>
      <c r="D104" s="7" t="s">
        <v>23</v>
      </c>
      <c r="E104" s="51" t="s">
        <v>60</v>
      </c>
      <c r="F104" s="52">
        <v>70</v>
      </c>
      <c r="G104" s="56">
        <v>4.7</v>
      </c>
      <c r="H104" s="56">
        <v>10.199999999999999</v>
      </c>
      <c r="I104" s="56">
        <v>36</v>
      </c>
      <c r="J104" s="56">
        <v>196</v>
      </c>
      <c r="K104" s="44">
        <v>3</v>
      </c>
      <c r="L104" s="43">
        <v>23.42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>
      <c r="A106" s="23"/>
      <c r="B106" s="15"/>
      <c r="C106" s="11"/>
      <c r="D106" s="6"/>
      <c r="E106" s="51" t="s">
        <v>42</v>
      </c>
      <c r="F106" s="54">
        <v>95</v>
      </c>
      <c r="G106" s="55">
        <v>4.37</v>
      </c>
      <c r="H106" s="55">
        <v>3.1349999999999998</v>
      </c>
      <c r="I106" s="55">
        <v>6.08</v>
      </c>
      <c r="J106" s="54">
        <v>67.45</v>
      </c>
      <c r="K106" s="44"/>
      <c r="L106" s="43">
        <v>32</v>
      </c>
    </row>
    <row r="107" spans="1:12" ht="15.75">
      <c r="A107" s="23"/>
      <c r="B107" s="15"/>
      <c r="C107" s="11"/>
      <c r="D107" s="6"/>
      <c r="E107" s="51" t="s">
        <v>61</v>
      </c>
      <c r="F107" s="43">
        <v>60</v>
      </c>
      <c r="G107" s="43"/>
      <c r="H107" s="43"/>
      <c r="I107" s="43"/>
      <c r="J107" s="43"/>
      <c r="K107" s="44"/>
      <c r="L107" s="43">
        <v>9.5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20.77</v>
      </c>
      <c r="H108" s="19">
        <f t="shared" si="54"/>
        <v>23.835000000000001</v>
      </c>
      <c r="I108" s="19">
        <f t="shared" si="54"/>
        <v>149.68</v>
      </c>
      <c r="J108" s="19">
        <f t="shared" si="54"/>
        <v>803.05000000000007</v>
      </c>
      <c r="K108" s="25"/>
      <c r="L108" s="19">
        <f t="shared" ref="L108" si="55">SUM(L101:L107)</f>
        <v>98</v>
      </c>
    </row>
    <row r="109" spans="1:12" ht="15.7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79</v>
      </c>
      <c r="F109" s="52" t="s">
        <v>79</v>
      </c>
      <c r="G109" s="56" t="s">
        <v>79</v>
      </c>
      <c r="H109" s="56" t="s">
        <v>79</v>
      </c>
      <c r="I109" s="56" t="s">
        <v>79</v>
      </c>
      <c r="J109" s="56" t="s">
        <v>79</v>
      </c>
      <c r="K109" s="44" t="s">
        <v>79</v>
      </c>
      <c r="L109" s="43" t="s">
        <v>79</v>
      </c>
    </row>
    <row r="110" spans="1:12" ht="15.75">
      <c r="A110" s="23"/>
      <c r="B110" s="15"/>
      <c r="C110" s="11"/>
      <c r="D110" s="7" t="s">
        <v>27</v>
      </c>
      <c r="E110" s="51" t="s">
        <v>79</v>
      </c>
      <c r="F110" s="52" t="s">
        <v>80</v>
      </c>
      <c r="G110" s="56" t="s">
        <v>79</v>
      </c>
      <c r="H110" s="56" t="s">
        <v>79</v>
      </c>
      <c r="I110" s="56" t="s">
        <v>79</v>
      </c>
      <c r="J110" s="56" t="s">
        <v>79</v>
      </c>
      <c r="K110" s="44" t="s">
        <v>79</v>
      </c>
      <c r="L110" s="43" t="s">
        <v>79</v>
      </c>
    </row>
    <row r="111" spans="1:12" ht="15.75">
      <c r="A111" s="23"/>
      <c r="B111" s="15"/>
      <c r="C111" s="11"/>
      <c r="D111" s="7" t="s">
        <v>28</v>
      </c>
      <c r="E111" s="51" t="s">
        <v>79</v>
      </c>
      <c r="F111" s="52" t="s">
        <v>79</v>
      </c>
      <c r="G111" s="56" t="s">
        <v>79</v>
      </c>
      <c r="H111" s="56" t="s">
        <v>79</v>
      </c>
      <c r="I111" s="56" t="s">
        <v>79</v>
      </c>
      <c r="J111" s="56" t="s">
        <v>79</v>
      </c>
      <c r="K111" s="44" t="s">
        <v>79</v>
      </c>
      <c r="L111" s="43" t="s">
        <v>79</v>
      </c>
    </row>
    <row r="112" spans="1:12" ht="15.75">
      <c r="A112" s="23"/>
      <c r="B112" s="15"/>
      <c r="C112" s="11"/>
      <c r="D112" s="7" t="s">
        <v>29</v>
      </c>
      <c r="E112" s="51" t="s">
        <v>79</v>
      </c>
      <c r="F112" s="52" t="s">
        <v>79</v>
      </c>
      <c r="G112" s="56" t="s">
        <v>79</v>
      </c>
      <c r="H112" s="56" t="s">
        <v>79</v>
      </c>
      <c r="I112" s="56" t="s">
        <v>79</v>
      </c>
      <c r="J112" s="56" t="s">
        <v>79</v>
      </c>
      <c r="K112" s="44" t="s">
        <v>79</v>
      </c>
      <c r="L112" s="43" t="s">
        <v>79</v>
      </c>
    </row>
    <row r="113" spans="1:12" ht="15.75">
      <c r="A113" s="23"/>
      <c r="B113" s="15"/>
      <c r="C113" s="11"/>
      <c r="D113" s="7" t="s">
        <v>30</v>
      </c>
      <c r="E113" s="51" t="s">
        <v>79</v>
      </c>
      <c r="F113" s="52" t="s">
        <v>79</v>
      </c>
      <c r="G113" s="56" t="s">
        <v>79</v>
      </c>
      <c r="H113" s="56" t="s">
        <v>79</v>
      </c>
      <c r="I113" s="56" t="s">
        <v>79</v>
      </c>
      <c r="J113" s="56" t="s">
        <v>79</v>
      </c>
      <c r="K113" s="44" t="s">
        <v>79</v>
      </c>
      <c r="L113" s="43" t="s">
        <v>79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.75">
      <c r="A115" s="23"/>
      <c r="B115" s="15"/>
      <c r="C115" s="11"/>
      <c r="D115" s="7" t="s">
        <v>32</v>
      </c>
      <c r="E115" s="51" t="s">
        <v>79</v>
      </c>
      <c r="F115" s="52" t="s">
        <v>79</v>
      </c>
      <c r="G115" s="56" t="s">
        <v>79</v>
      </c>
      <c r="H115" s="56" t="s">
        <v>79</v>
      </c>
      <c r="I115" s="56" t="s">
        <v>79</v>
      </c>
      <c r="J115" s="56" t="s">
        <v>79</v>
      </c>
      <c r="K115" s="44"/>
      <c r="L115" s="43" t="s">
        <v>79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675</v>
      </c>
      <c r="G119" s="32">
        <f t="shared" ref="G119" si="58">G108+G118</f>
        <v>20.77</v>
      </c>
      <c r="H119" s="32">
        <f t="shared" ref="H119" si="59">H108+H118</f>
        <v>23.835000000000001</v>
      </c>
      <c r="I119" s="32">
        <f t="shared" ref="I119" si="60">I108+I118</f>
        <v>149.68</v>
      </c>
      <c r="J119" s="32">
        <f t="shared" ref="J119:L119" si="61">J108+J118</f>
        <v>803.05000000000007</v>
      </c>
      <c r="K119" s="32"/>
      <c r="L119" s="32">
        <f t="shared" si="61"/>
        <v>98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52">
        <v>230</v>
      </c>
      <c r="G120" s="56">
        <v>16</v>
      </c>
      <c r="H120" s="56">
        <v>9.5</v>
      </c>
      <c r="I120" s="56">
        <v>27.4</v>
      </c>
      <c r="J120" s="56">
        <v>312</v>
      </c>
      <c r="K120" s="41">
        <v>436</v>
      </c>
      <c r="L120" s="40">
        <v>54.36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>
      <c r="A122" s="14"/>
      <c r="B122" s="15"/>
      <c r="C122" s="11"/>
      <c r="D122" s="7" t="s">
        <v>22</v>
      </c>
      <c r="E122" s="51" t="s">
        <v>63</v>
      </c>
      <c r="F122" s="54">
        <v>200</v>
      </c>
      <c r="G122" s="57">
        <v>0</v>
      </c>
      <c r="H122" s="57">
        <v>0</v>
      </c>
      <c r="I122" s="57">
        <v>29</v>
      </c>
      <c r="J122" s="57">
        <v>105</v>
      </c>
      <c r="K122" s="44">
        <v>639</v>
      </c>
      <c r="L122" s="43">
        <v>4.0199999999999996</v>
      </c>
    </row>
    <row r="123" spans="1:12" ht="15.75">
      <c r="A123" s="14"/>
      <c r="B123" s="15"/>
      <c r="C123" s="11"/>
      <c r="D123" s="7" t="s">
        <v>23</v>
      </c>
      <c r="E123" s="51" t="s">
        <v>54</v>
      </c>
      <c r="F123" s="54">
        <v>30</v>
      </c>
      <c r="G123" s="57">
        <v>2.5</v>
      </c>
      <c r="H123" s="57">
        <v>0.5</v>
      </c>
      <c r="I123" s="57">
        <v>26.7</v>
      </c>
      <c r="J123" s="57">
        <v>117.5</v>
      </c>
      <c r="K123" s="44"/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>
      <c r="A125" s="14"/>
      <c r="B125" s="15"/>
      <c r="C125" s="11"/>
      <c r="D125" s="6"/>
      <c r="E125" s="51" t="s">
        <v>43</v>
      </c>
      <c r="F125" s="54">
        <v>200</v>
      </c>
      <c r="G125" s="57">
        <v>1.07</v>
      </c>
      <c r="H125" s="57">
        <v>5.34</v>
      </c>
      <c r="I125" s="57">
        <v>7.86</v>
      </c>
      <c r="J125" s="57">
        <v>84</v>
      </c>
      <c r="K125" s="44"/>
      <c r="L125" s="43">
        <v>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19.57</v>
      </c>
      <c r="H127" s="19">
        <f t="shared" si="62"/>
        <v>15.34</v>
      </c>
      <c r="I127" s="19">
        <f t="shared" si="62"/>
        <v>90.96</v>
      </c>
      <c r="J127" s="19">
        <f t="shared" si="62"/>
        <v>618.5</v>
      </c>
      <c r="K127" s="25"/>
      <c r="L127" s="19">
        <f t="shared" ref="L127" si="63">SUM(L120:L126)</f>
        <v>98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79</v>
      </c>
      <c r="F128" s="52" t="s">
        <v>79</v>
      </c>
      <c r="G128" s="56" t="s">
        <v>79</v>
      </c>
      <c r="H128" s="56" t="s">
        <v>79</v>
      </c>
      <c r="I128" s="56" t="s">
        <v>79</v>
      </c>
      <c r="J128" s="56" t="s">
        <v>79</v>
      </c>
      <c r="K128" s="44"/>
      <c r="L128" s="43" t="s">
        <v>79</v>
      </c>
    </row>
    <row r="129" spans="1:12" ht="15.75">
      <c r="A129" s="14"/>
      <c r="B129" s="15"/>
      <c r="C129" s="11"/>
      <c r="D129" s="7" t="s">
        <v>27</v>
      </c>
      <c r="E129" s="51" t="s">
        <v>79</v>
      </c>
      <c r="F129" s="54" t="s">
        <v>79</v>
      </c>
      <c r="G129" s="56" t="s">
        <v>79</v>
      </c>
      <c r="H129" s="56" t="s">
        <v>79</v>
      </c>
      <c r="I129" s="56" t="s">
        <v>79</v>
      </c>
      <c r="J129" s="56" t="s">
        <v>79</v>
      </c>
      <c r="K129" s="44" t="s">
        <v>79</v>
      </c>
      <c r="L129" s="43" t="s">
        <v>79</v>
      </c>
    </row>
    <row r="130" spans="1:12" ht="15.75">
      <c r="A130" s="14"/>
      <c r="B130" s="15"/>
      <c r="C130" s="11"/>
      <c r="D130" s="7" t="s">
        <v>28</v>
      </c>
      <c r="E130" s="51" t="s">
        <v>79</v>
      </c>
      <c r="F130" s="54" t="s">
        <v>79</v>
      </c>
      <c r="G130" s="57" t="s">
        <v>79</v>
      </c>
      <c r="H130" s="57" t="s">
        <v>79</v>
      </c>
      <c r="I130" s="57" t="s">
        <v>79</v>
      </c>
      <c r="J130" s="57" t="s">
        <v>79</v>
      </c>
      <c r="K130" s="44" t="s">
        <v>79</v>
      </c>
      <c r="L130" s="43" t="s">
        <v>79</v>
      </c>
    </row>
    <row r="131" spans="1:12" ht="15.75">
      <c r="A131" s="14"/>
      <c r="B131" s="15"/>
      <c r="C131" s="11"/>
      <c r="D131" s="7" t="s">
        <v>29</v>
      </c>
      <c r="E131" s="51" t="s">
        <v>79</v>
      </c>
      <c r="F131" s="54" t="s">
        <v>79</v>
      </c>
      <c r="G131" s="57" t="s">
        <v>79</v>
      </c>
      <c r="H131" s="57" t="s">
        <v>79</v>
      </c>
      <c r="I131" s="57" t="s">
        <v>79</v>
      </c>
      <c r="J131" s="57" t="s">
        <v>79</v>
      </c>
      <c r="K131" s="44" t="s">
        <v>79</v>
      </c>
      <c r="L131" s="43" t="s">
        <v>79</v>
      </c>
    </row>
    <row r="132" spans="1:12" ht="15.75">
      <c r="A132" s="14"/>
      <c r="B132" s="15"/>
      <c r="C132" s="11"/>
      <c r="D132" s="7" t="s">
        <v>30</v>
      </c>
      <c r="E132" s="51" t="s">
        <v>79</v>
      </c>
      <c r="F132" s="54" t="s">
        <v>79</v>
      </c>
      <c r="G132" s="57" t="s">
        <v>79</v>
      </c>
      <c r="H132" s="57" t="s">
        <v>79</v>
      </c>
      <c r="I132" s="57" t="s">
        <v>79</v>
      </c>
      <c r="J132" s="57" t="s">
        <v>79</v>
      </c>
      <c r="K132" s="44" t="s">
        <v>79</v>
      </c>
      <c r="L132" s="43" t="s">
        <v>79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>
      <c r="A134" s="14"/>
      <c r="B134" s="15"/>
      <c r="C134" s="11"/>
      <c r="D134" s="7" t="s">
        <v>32</v>
      </c>
      <c r="E134" s="51" t="s">
        <v>79</v>
      </c>
      <c r="F134" s="54" t="s">
        <v>79</v>
      </c>
      <c r="G134" s="57" t="s">
        <v>79</v>
      </c>
      <c r="H134" s="57" t="s">
        <v>79</v>
      </c>
      <c r="I134" s="57" t="s">
        <v>79</v>
      </c>
      <c r="J134" s="57" t="s">
        <v>79</v>
      </c>
      <c r="K134" s="44"/>
      <c r="L134" s="43" t="s">
        <v>79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660</v>
      </c>
      <c r="G138" s="32">
        <f t="shared" ref="G138" si="66">G127+G137</f>
        <v>19.57</v>
      </c>
      <c r="H138" s="32">
        <f t="shared" ref="H138" si="67">H127+H137</f>
        <v>15.34</v>
      </c>
      <c r="I138" s="32">
        <f t="shared" ref="I138" si="68">I127+I137</f>
        <v>90.96</v>
      </c>
      <c r="J138" s="32">
        <f t="shared" ref="J138:L138" si="69">J127+J137</f>
        <v>618.5</v>
      </c>
      <c r="K138" s="32"/>
      <c r="L138" s="32">
        <f t="shared" si="69"/>
        <v>98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51" t="s">
        <v>65</v>
      </c>
      <c r="F139" s="52">
        <v>250</v>
      </c>
      <c r="G139" s="56">
        <v>22.2</v>
      </c>
      <c r="H139" s="56">
        <v>19.88</v>
      </c>
      <c r="I139" s="56">
        <v>40.299999999999997</v>
      </c>
      <c r="J139" s="56">
        <v>250.8</v>
      </c>
      <c r="K139" s="41">
        <v>606</v>
      </c>
      <c r="L139" s="40">
        <v>53.4</v>
      </c>
    </row>
    <row r="140" spans="1:12" ht="15.75">
      <c r="A140" s="23"/>
      <c r="B140" s="15"/>
      <c r="C140" s="11"/>
      <c r="D140" s="6"/>
      <c r="E140" s="51"/>
      <c r="F140" s="54"/>
      <c r="G140" s="57"/>
      <c r="H140" s="57"/>
      <c r="I140" s="57"/>
      <c r="J140" s="57"/>
      <c r="K140" s="44"/>
      <c r="L140" s="43"/>
    </row>
    <row r="141" spans="1:12" ht="15.75">
      <c r="A141" s="23"/>
      <c r="B141" s="15"/>
      <c r="C141" s="11"/>
      <c r="D141" s="7" t="s">
        <v>22</v>
      </c>
      <c r="E141" s="51" t="s">
        <v>62</v>
      </c>
      <c r="F141" s="52">
        <v>200</v>
      </c>
      <c r="G141" s="56">
        <v>0</v>
      </c>
      <c r="H141" s="56">
        <v>0</v>
      </c>
      <c r="I141" s="56">
        <v>31.4</v>
      </c>
      <c r="J141" s="56">
        <v>121</v>
      </c>
      <c r="K141" s="44">
        <v>639</v>
      </c>
      <c r="L141" s="43">
        <v>6.76</v>
      </c>
    </row>
    <row r="142" spans="1:12" ht="15.75" customHeight="1">
      <c r="A142" s="23"/>
      <c r="B142" s="15"/>
      <c r="C142" s="11"/>
      <c r="D142" s="7" t="s">
        <v>23</v>
      </c>
      <c r="E142" s="51" t="s">
        <v>74</v>
      </c>
      <c r="F142" s="54">
        <v>50</v>
      </c>
      <c r="G142" s="57">
        <v>4</v>
      </c>
      <c r="H142" s="57">
        <v>0.8</v>
      </c>
      <c r="I142" s="57">
        <v>42</v>
      </c>
      <c r="J142" s="57">
        <v>188</v>
      </c>
      <c r="K142" s="44"/>
      <c r="L142" s="43">
        <v>9.34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70</v>
      </c>
      <c r="E144" s="42" t="s">
        <v>71</v>
      </c>
      <c r="F144" s="43">
        <v>15</v>
      </c>
      <c r="G144" s="43">
        <v>4.0999999999999996</v>
      </c>
      <c r="H144" s="43">
        <v>15</v>
      </c>
      <c r="I144" s="43">
        <v>21</v>
      </c>
      <c r="J144" s="43">
        <v>209</v>
      </c>
      <c r="K144" s="44"/>
      <c r="L144" s="43">
        <v>28.5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30.299999999999997</v>
      </c>
      <c r="H146" s="19">
        <f t="shared" si="70"/>
        <v>35.68</v>
      </c>
      <c r="I146" s="19">
        <f t="shared" si="70"/>
        <v>134.69999999999999</v>
      </c>
      <c r="J146" s="19">
        <f t="shared" si="70"/>
        <v>768.8</v>
      </c>
      <c r="K146" s="25"/>
      <c r="L146" s="19">
        <f t="shared" ref="L146" si="71">SUM(L139:L145)</f>
        <v>98</v>
      </c>
    </row>
    <row r="147" spans="1:12" ht="15.7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4" t="s">
        <v>79</v>
      </c>
      <c r="G147" s="57" t="s">
        <v>79</v>
      </c>
      <c r="H147" s="57" t="s">
        <v>79</v>
      </c>
      <c r="I147" s="57" t="s">
        <v>79</v>
      </c>
      <c r="J147" s="57" t="s">
        <v>79</v>
      </c>
      <c r="K147" s="44" t="s">
        <v>79</v>
      </c>
      <c r="L147" s="43" t="s">
        <v>79</v>
      </c>
    </row>
    <row r="148" spans="1:12" ht="15.75">
      <c r="A148" s="23"/>
      <c r="B148" s="15"/>
      <c r="C148" s="11"/>
      <c r="D148" s="7" t="s">
        <v>27</v>
      </c>
      <c r="E148" s="51" t="s">
        <v>79</v>
      </c>
      <c r="F148" s="54" t="s">
        <v>79</v>
      </c>
      <c r="G148" s="57" t="s">
        <v>79</v>
      </c>
      <c r="H148" s="57" t="s">
        <v>79</v>
      </c>
      <c r="I148" s="57" t="s">
        <v>79</v>
      </c>
      <c r="J148" s="57" t="s">
        <v>79</v>
      </c>
      <c r="K148" s="44" t="s">
        <v>79</v>
      </c>
      <c r="L148" s="43" t="s">
        <v>79</v>
      </c>
    </row>
    <row r="149" spans="1:12" ht="15.75">
      <c r="A149" s="23"/>
      <c r="B149" s="15"/>
      <c r="C149" s="11"/>
      <c r="D149" s="7" t="s">
        <v>28</v>
      </c>
      <c r="E149" s="51" t="s">
        <v>79</v>
      </c>
      <c r="F149" s="52" t="s">
        <v>79</v>
      </c>
      <c r="G149" s="56" t="s">
        <v>79</v>
      </c>
      <c r="H149" s="56" t="s">
        <v>79</v>
      </c>
      <c r="I149" s="56" t="s">
        <v>79</v>
      </c>
      <c r="J149" s="56" t="s">
        <v>79</v>
      </c>
      <c r="K149" s="44" t="s">
        <v>79</v>
      </c>
      <c r="L149" s="43" t="s">
        <v>79</v>
      </c>
    </row>
    <row r="150" spans="1:12" ht="15.75">
      <c r="A150" s="23"/>
      <c r="B150" s="15"/>
      <c r="C150" s="11"/>
      <c r="D150" s="7" t="s">
        <v>29</v>
      </c>
      <c r="E150" s="51" t="s">
        <v>79</v>
      </c>
      <c r="F150" s="54" t="s">
        <v>79</v>
      </c>
      <c r="G150" s="57" t="s">
        <v>79</v>
      </c>
      <c r="H150" s="57" t="s">
        <v>79</v>
      </c>
      <c r="I150" s="57" t="s">
        <v>79</v>
      </c>
      <c r="J150" s="57" t="s">
        <v>79</v>
      </c>
      <c r="K150" s="44" t="s">
        <v>79</v>
      </c>
      <c r="L150" s="43" t="s">
        <v>79</v>
      </c>
    </row>
    <row r="151" spans="1:12" ht="15.75">
      <c r="A151" s="23"/>
      <c r="B151" s="15"/>
      <c r="C151" s="11"/>
      <c r="D151" s="7" t="s">
        <v>30</v>
      </c>
      <c r="E151" s="51" t="s">
        <v>79</v>
      </c>
      <c r="F151" s="54" t="s">
        <v>79</v>
      </c>
      <c r="G151" s="57" t="s">
        <v>79</v>
      </c>
      <c r="H151" s="57" t="s">
        <v>79</v>
      </c>
      <c r="I151" s="57" t="s">
        <v>79</v>
      </c>
      <c r="J151" s="57" t="s">
        <v>79</v>
      </c>
      <c r="K151" s="44" t="s">
        <v>79</v>
      </c>
      <c r="L151" s="43" t="s">
        <v>79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>
      <c r="A153" s="23"/>
      <c r="B153" s="15"/>
      <c r="C153" s="11"/>
      <c r="D153" s="7" t="s">
        <v>32</v>
      </c>
      <c r="E153" s="51" t="s">
        <v>79</v>
      </c>
      <c r="F153" s="54" t="s">
        <v>79</v>
      </c>
      <c r="G153" s="57" t="s">
        <v>79</v>
      </c>
      <c r="H153" s="57" t="s">
        <v>79</v>
      </c>
      <c r="I153" s="57" t="s">
        <v>79</v>
      </c>
      <c r="J153" s="57" t="s">
        <v>79</v>
      </c>
      <c r="K153" s="44"/>
      <c r="L153" s="43" t="s">
        <v>79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515</v>
      </c>
      <c r="G157" s="32">
        <f t="shared" ref="G157" si="74">G146+G156</f>
        <v>30.299999999999997</v>
      </c>
      <c r="H157" s="32">
        <f t="shared" ref="H157" si="75">H146+H156</f>
        <v>35.68</v>
      </c>
      <c r="I157" s="32">
        <f t="shared" ref="I157" si="76">I146+I156</f>
        <v>134.69999999999999</v>
      </c>
      <c r="J157" s="32">
        <f t="shared" ref="J157:L157" si="77">J146+J156</f>
        <v>768.8</v>
      </c>
      <c r="K157" s="32"/>
      <c r="L157" s="32">
        <f t="shared" si="77"/>
        <v>98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51" t="s">
        <v>75</v>
      </c>
      <c r="F158" s="52">
        <v>220</v>
      </c>
      <c r="G158" s="56">
        <v>10.039999999999999</v>
      </c>
      <c r="H158" s="56">
        <v>71.900000000000006</v>
      </c>
      <c r="I158" s="56">
        <v>15.08</v>
      </c>
      <c r="J158" s="56">
        <v>798.4</v>
      </c>
      <c r="K158" s="41">
        <v>671</v>
      </c>
      <c r="L158" s="40">
        <v>60.59</v>
      </c>
    </row>
    <row r="159" spans="1:12" ht="15.75">
      <c r="A159" s="23"/>
      <c r="B159" s="15"/>
      <c r="C159" s="11"/>
      <c r="D159" s="6"/>
      <c r="E159" s="51"/>
      <c r="F159" s="54"/>
      <c r="G159" s="57"/>
      <c r="H159" s="57"/>
      <c r="I159" s="57"/>
      <c r="J159" s="57"/>
      <c r="K159" s="44"/>
      <c r="L159" s="43"/>
    </row>
    <row r="160" spans="1:12" ht="15.75">
      <c r="A160" s="23"/>
      <c r="B160" s="15"/>
      <c r="C160" s="11"/>
      <c r="D160" s="7" t="s">
        <v>22</v>
      </c>
      <c r="E160" s="51" t="s">
        <v>48</v>
      </c>
      <c r="F160" s="54">
        <v>200</v>
      </c>
      <c r="G160" s="57">
        <v>0</v>
      </c>
      <c r="H160" s="57">
        <v>0</v>
      </c>
      <c r="I160" s="57">
        <v>8</v>
      </c>
      <c r="J160" s="57">
        <v>32</v>
      </c>
      <c r="K160" s="44">
        <v>697</v>
      </c>
      <c r="L160" s="43">
        <v>2.0499999999999998</v>
      </c>
    </row>
    <row r="161" spans="1:12" ht="15.75">
      <c r="A161" s="23"/>
      <c r="B161" s="15"/>
      <c r="C161" s="11"/>
      <c r="D161" s="7" t="s">
        <v>23</v>
      </c>
      <c r="E161" s="51" t="s">
        <v>76</v>
      </c>
      <c r="F161" s="60" t="s">
        <v>77</v>
      </c>
      <c r="G161" s="56">
        <v>1</v>
      </c>
      <c r="H161" s="56">
        <v>7.7</v>
      </c>
      <c r="I161" s="56">
        <v>14</v>
      </c>
      <c r="J161" s="56">
        <v>80</v>
      </c>
      <c r="K161" s="44"/>
      <c r="L161" s="43">
        <v>2.67</v>
      </c>
    </row>
    <row r="162" spans="1:12" ht="1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0.81</v>
      </c>
      <c r="H162" s="43">
        <v>0.31</v>
      </c>
      <c r="I162" s="43">
        <v>11.54</v>
      </c>
      <c r="J162" s="43">
        <v>53</v>
      </c>
      <c r="K162" s="44"/>
      <c r="L162" s="43">
        <v>32.69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11.85</v>
      </c>
      <c r="H165" s="19">
        <f t="shared" si="78"/>
        <v>79.910000000000011</v>
      </c>
      <c r="I165" s="19">
        <f t="shared" si="78"/>
        <v>48.62</v>
      </c>
      <c r="J165" s="19">
        <f t="shared" si="78"/>
        <v>963.4</v>
      </c>
      <c r="K165" s="25"/>
      <c r="L165" s="19">
        <f t="shared" ref="L165" si="79">SUM(L158:L164)</f>
        <v>98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79</v>
      </c>
      <c r="F166" s="52" t="s">
        <v>79</v>
      </c>
      <c r="G166" s="56" t="s">
        <v>79</v>
      </c>
      <c r="H166" s="56" t="s">
        <v>79</v>
      </c>
      <c r="I166" s="56" t="s">
        <v>79</v>
      </c>
      <c r="J166" s="56" t="s">
        <v>79</v>
      </c>
      <c r="K166" s="44" t="s">
        <v>79</v>
      </c>
      <c r="L166" s="43" t="s">
        <v>79</v>
      </c>
    </row>
    <row r="167" spans="1:12" ht="15.75">
      <c r="A167" s="23"/>
      <c r="B167" s="15"/>
      <c r="C167" s="11"/>
      <c r="D167" s="7" t="s">
        <v>27</v>
      </c>
      <c r="E167" s="51" t="s">
        <v>79</v>
      </c>
      <c r="F167" s="52" t="s">
        <v>79</v>
      </c>
      <c r="G167" s="56" t="s">
        <v>79</v>
      </c>
      <c r="H167" s="56" t="s">
        <v>79</v>
      </c>
      <c r="I167" s="56" t="s">
        <v>79</v>
      </c>
      <c r="J167" s="56" t="s">
        <v>79</v>
      </c>
      <c r="K167" s="44" t="s">
        <v>79</v>
      </c>
      <c r="L167" s="43" t="s">
        <v>79</v>
      </c>
    </row>
    <row r="168" spans="1:12" ht="15.75">
      <c r="A168" s="23"/>
      <c r="B168" s="15"/>
      <c r="C168" s="11"/>
      <c r="D168" s="7" t="s">
        <v>28</v>
      </c>
      <c r="E168" s="59" t="s">
        <v>79</v>
      </c>
      <c r="F168" s="52" t="s">
        <v>79</v>
      </c>
      <c r="G168" s="56" t="s">
        <v>79</v>
      </c>
      <c r="H168" s="56" t="s">
        <v>79</v>
      </c>
      <c r="I168" s="56" t="s">
        <v>79</v>
      </c>
      <c r="J168" s="56" t="s">
        <v>79</v>
      </c>
      <c r="K168" s="44" t="s">
        <v>79</v>
      </c>
      <c r="L168" s="43" t="s">
        <v>79</v>
      </c>
    </row>
    <row r="169" spans="1:12" ht="15.75">
      <c r="A169" s="23"/>
      <c r="B169" s="15"/>
      <c r="C169" s="11"/>
      <c r="D169" s="7" t="s">
        <v>29</v>
      </c>
      <c r="E169" s="51" t="s">
        <v>79</v>
      </c>
      <c r="F169" s="52" t="s">
        <v>79</v>
      </c>
      <c r="G169" s="56" t="s">
        <v>79</v>
      </c>
      <c r="H169" s="56" t="s">
        <v>79</v>
      </c>
      <c r="I169" s="56" t="s">
        <v>79</v>
      </c>
      <c r="J169" s="56" t="s">
        <v>79</v>
      </c>
      <c r="K169" s="44" t="s">
        <v>79</v>
      </c>
      <c r="L169" s="43" t="s">
        <v>79</v>
      </c>
    </row>
    <row r="170" spans="1:12" ht="15.75">
      <c r="A170" s="23"/>
      <c r="B170" s="15"/>
      <c r="C170" s="11"/>
      <c r="D170" s="7" t="s">
        <v>30</v>
      </c>
      <c r="E170" s="51" t="s">
        <v>79</v>
      </c>
      <c r="F170" s="52" t="s">
        <v>79</v>
      </c>
      <c r="G170" s="56" t="s">
        <v>79</v>
      </c>
      <c r="H170" s="56" t="s">
        <v>79</v>
      </c>
      <c r="I170" s="56" t="s">
        <v>79</v>
      </c>
      <c r="J170" s="56" t="s">
        <v>79</v>
      </c>
      <c r="K170" s="44" t="s">
        <v>79</v>
      </c>
      <c r="L170" s="43" t="s">
        <v>79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.75">
      <c r="A172" s="23"/>
      <c r="B172" s="15"/>
      <c r="C172" s="11"/>
      <c r="D172" s="7" t="s">
        <v>32</v>
      </c>
      <c r="E172" s="51" t="s">
        <v>79</v>
      </c>
      <c r="F172" s="52" t="s">
        <v>79</v>
      </c>
      <c r="G172" s="56" t="s">
        <v>79</v>
      </c>
      <c r="H172" s="56" t="s">
        <v>79</v>
      </c>
      <c r="I172" s="56" t="s">
        <v>79</v>
      </c>
      <c r="J172" s="56" t="s">
        <v>79</v>
      </c>
      <c r="K172" s="44"/>
      <c r="L172" s="43" t="s">
        <v>79</v>
      </c>
    </row>
    <row r="173" spans="1:12" ht="15">
      <c r="A173" s="23"/>
      <c r="B173" s="15"/>
      <c r="C173" s="11"/>
      <c r="D173" s="6"/>
      <c r="E173" s="42"/>
      <c r="F173" s="43"/>
      <c r="G173" s="43" t="s">
        <v>79</v>
      </c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520</v>
      </c>
      <c r="G176" s="32">
        <f t="shared" ref="G176" si="82">G165+G175</f>
        <v>11.85</v>
      </c>
      <c r="H176" s="32">
        <f t="shared" ref="H176" si="83">H165+H175</f>
        <v>79.910000000000011</v>
      </c>
      <c r="I176" s="32">
        <f t="shared" ref="I176" si="84">I165+I175</f>
        <v>48.62</v>
      </c>
      <c r="J176" s="32">
        <f t="shared" ref="J176:L176" si="85">J165+J175</f>
        <v>963.4</v>
      </c>
      <c r="K176" s="32"/>
      <c r="L176" s="32">
        <f t="shared" si="85"/>
        <v>98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51" t="s">
        <v>66</v>
      </c>
      <c r="F177" s="52">
        <v>260</v>
      </c>
      <c r="G177" s="56">
        <v>14</v>
      </c>
      <c r="H177" s="56">
        <v>11.7</v>
      </c>
      <c r="I177" s="56">
        <v>41.5</v>
      </c>
      <c r="J177" s="56">
        <v>381</v>
      </c>
      <c r="K177" s="41">
        <v>889</v>
      </c>
      <c r="L177" s="40">
        <v>50.1</v>
      </c>
    </row>
    <row r="178" spans="1:12" ht="15.75">
      <c r="A178" s="23"/>
      <c r="B178" s="15"/>
      <c r="C178" s="11"/>
      <c r="D178" s="6"/>
      <c r="E178" s="51"/>
      <c r="F178" s="52"/>
      <c r="G178" s="56"/>
      <c r="H178" s="56"/>
      <c r="I178" s="56"/>
      <c r="J178" s="56"/>
      <c r="K178" s="44"/>
      <c r="L178" s="43"/>
    </row>
    <row r="179" spans="1:12" ht="15.75">
      <c r="A179" s="23"/>
      <c r="B179" s="15"/>
      <c r="C179" s="11"/>
      <c r="D179" s="7" t="s">
        <v>22</v>
      </c>
      <c r="E179" s="51" t="s">
        <v>58</v>
      </c>
      <c r="F179" s="52">
        <v>200</v>
      </c>
      <c r="G179" s="56">
        <v>0</v>
      </c>
      <c r="H179" s="56">
        <v>0</v>
      </c>
      <c r="I179" s="56">
        <v>35.799999999999997</v>
      </c>
      <c r="J179" s="56">
        <v>142</v>
      </c>
      <c r="K179" s="44">
        <v>631</v>
      </c>
      <c r="L179" s="43">
        <v>11.44</v>
      </c>
    </row>
    <row r="180" spans="1:12" ht="15.75">
      <c r="A180" s="23"/>
      <c r="B180" s="15"/>
      <c r="C180" s="11"/>
      <c r="D180" s="7" t="s">
        <v>23</v>
      </c>
      <c r="E180" s="51" t="s">
        <v>44</v>
      </c>
      <c r="F180" s="54">
        <v>40</v>
      </c>
      <c r="G180" s="55">
        <v>3.5</v>
      </c>
      <c r="H180" s="55">
        <v>0.7</v>
      </c>
      <c r="I180" s="55">
        <v>37</v>
      </c>
      <c r="J180" s="54">
        <v>164.5</v>
      </c>
      <c r="K180" s="44"/>
      <c r="L180" s="43">
        <v>2.67</v>
      </c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26</v>
      </c>
      <c r="H181" s="43">
        <v>17</v>
      </c>
      <c r="I181" s="43">
        <v>13.81</v>
      </c>
      <c r="J181" s="43">
        <v>52</v>
      </c>
      <c r="K181" s="44"/>
      <c r="L181" s="43">
        <v>33.79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43.5</v>
      </c>
      <c r="H184" s="19">
        <f t="shared" si="86"/>
        <v>29.4</v>
      </c>
      <c r="I184" s="19">
        <f t="shared" si="86"/>
        <v>128.10999999999999</v>
      </c>
      <c r="J184" s="19">
        <f t="shared" si="86"/>
        <v>739.5</v>
      </c>
      <c r="K184" s="25"/>
      <c r="L184" s="19">
        <f t="shared" ref="L184" si="87">SUM(L177:L183)</f>
        <v>98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79</v>
      </c>
      <c r="F185" s="52" t="s">
        <v>79</v>
      </c>
      <c r="G185" s="56" t="s">
        <v>79</v>
      </c>
      <c r="H185" s="56" t="s">
        <v>79</v>
      </c>
      <c r="I185" s="56" t="s">
        <v>79</v>
      </c>
      <c r="J185" s="56" t="s">
        <v>79</v>
      </c>
      <c r="K185" s="44"/>
      <c r="L185" s="43" t="s">
        <v>79</v>
      </c>
    </row>
    <row r="186" spans="1:12" ht="15.75">
      <c r="A186" s="23"/>
      <c r="B186" s="15"/>
      <c r="C186" s="11"/>
      <c r="D186" s="7" t="s">
        <v>27</v>
      </c>
      <c r="E186" s="59" t="s">
        <v>79</v>
      </c>
      <c r="F186" s="52" t="s">
        <v>79</v>
      </c>
      <c r="G186" s="56" t="s">
        <v>79</v>
      </c>
      <c r="H186" s="56" t="s">
        <v>79</v>
      </c>
      <c r="I186" s="56" t="s">
        <v>79</v>
      </c>
      <c r="J186" s="56" t="s">
        <v>79</v>
      </c>
      <c r="K186" s="44" t="s">
        <v>79</v>
      </c>
      <c r="L186" s="43" t="s">
        <v>79</v>
      </c>
    </row>
    <row r="187" spans="1:12" ht="15.75">
      <c r="A187" s="23"/>
      <c r="B187" s="15"/>
      <c r="C187" s="11"/>
      <c r="D187" s="7" t="s">
        <v>28</v>
      </c>
      <c r="E187" s="59" t="s">
        <v>79</v>
      </c>
      <c r="F187" s="52" t="s">
        <v>79</v>
      </c>
      <c r="G187" s="56" t="s">
        <v>79</v>
      </c>
      <c r="H187" s="56" t="s">
        <v>79</v>
      </c>
      <c r="I187" s="56" t="s">
        <v>79</v>
      </c>
      <c r="J187" s="56" t="s">
        <v>79</v>
      </c>
      <c r="K187" s="44" t="s">
        <v>79</v>
      </c>
      <c r="L187" s="43" t="s">
        <v>79</v>
      </c>
    </row>
    <row r="188" spans="1:12" ht="15.75">
      <c r="A188" s="23"/>
      <c r="B188" s="15"/>
      <c r="C188" s="11"/>
      <c r="D188" s="7" t="s">
        <v>29</v>
      </c>
      <c r="E188" s="51" t="s">
        <v>79</v>
      </c>
      <c r="F188" s="52" t="s">
        <v>79</v>
      </c>
      <c r="G188" s="56" t="s">
        <v>79</v>
      </c>
      <c r="H188" s="56" t="s">
        <v>79</v>
      </c>
      <c r="I188" s="56" t="s">
        <v>79</v>
      </c>
      <c r="J188" s="56" t="s">
        <v>79</v>
      </c>
      <c r="K188" s="44" t="s">
        <v>79</v>
      </c>
      <c r="L188" s="43" t="s">
        <v>79</v>
      </c>
    </row>
    <row r="189" spans="1:12" ht="15.75">
      <c r="A189" s="23"/>
      <c r="B189" s="15"/>
      <c r="C189" s="11"/>
      <c r="D189" s="7" t="s">
        <v>30</v>
      </c>
      <c r="E189" s="51" t="s">
        <v>79</v>
      </c>
      <c r="F189" s="54" t="s">
        <v>79</v>
      </c>
      <c r="G189" s="57" t="s">
        <v>79</v>
      </c>
      <c r="H189" s="57" t="s">
        <v>79</v>
      </c>
      <c r="I189" s="57" t="s">
        <v>79</v>
      </c>
      <c r="J189" s="57" t="s">
        <v>79</v>
      </c>
      <c r="K189" s="44" t="s">
        <v>79</v>
      </c>
      <c r="L189" s="43" t="s">
        <v>79</v>
      </c>
    </row>
    <row r="190" spans="1:12" ht="15.75">
      <c r="A190" s="23"/>
      <c r="B190" s="15"/>
      <c r="C190" s="11"/>
      <c r="D190" s="7" t="s">
        <v>31</v>
      </c>
      <c r="E190" s="51" t="s">
        <v>79</v>
      </c>
      <c r="F190" s="54" t="s">
        <v>79</v>
      </c>
      <c r="G190" s="57" t="s">
        <v>79</v>
      </c>
      <c r="H190" s="57" t="s">
        <v>79</v>
      </c>
      <c r="I190" s="57" t="s">
        <v>79</v>
      </c>
      <c r="J190" s="57" t="s">
        <v>79</v>
      </c>
      <c r="K190" s="44"/>
      <c r="L190" s="43" t="s">
        <v>79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600</v>
      </c>
      <c r="G195" s="32">
        <f t="shared" ref="G195" si="90">G184+G194</f>
        <v>43.5</v>
      </c>
      <c r="H195" s="32">
        <f t="shared" ref="H195" si="91">H184+H194</f>
        <v>29.4</v>
      </c>
      <c r="I195" s="32">
        <f t="shared" ref="I195" si="92">I184+I194</f>
        <v>128.10999999999999</v>
      </c>
      <c r="J195" s="32">
        <f t="shared" ref="J195:L195" si="93">J184+J194</f>
        <v>739.5</v>
      </c>
      <c r="K195" s="32"/>
      <c r="L195" s="32">
        <f t="shared" si="93"/>
        <v>98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25.371000000000002</v>
      </c>
      <c r="H196" s="34">
        <f t="shared" si="94"/>
        <v>30.99</v>
      </c>
      <c r="I196" s="34">
        <f t="shared" si="94"/>
        <v>108.876</v>
      </c>
      <c r="J196" s="34">
        <f t="shared" si="94"/>
        <v>748.75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2023-11-01T06:19:06Z</dcterms:modified>
</cp:coreProperties>
</file>