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79667\Desktop\"/>
    </mc:Choice>
  </mc:AlternateContent>
  <xr:revisionPtr revIDLastSave="0" documentId="13_ncr:1_{0BBFA3FD-9D68-407C-8BA5-716F6CBE53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H214" i="1" s="1"/>
  <c r="G203" i="1"/>
  <c r="G214" i="1" s="1"/>
  <c r="F203" i="1"/>
  <c r="F214" i="1" s="1"/>
  <c r="F119" i="1"/>
  <c r="F89" i="1"/>
  <c r="G89" i="1"/>
  <c r="H89" i="1"/>
  <c r="I89" i="1"/>
  <c r="J89" i="1"/>
  <c r="L89" i="1"/>
  <c r="F99" i="1"/>
  <c r="G99" i="1"/>
  <c r="H99" i="1"/>
  <c r="I99" i="1"/>
  <c r="J99" i="1"/>
  <c r="L99" i="1"/>
  <c r="F81" i="1"/>
  <c r="J80" i="1"/>
  <c r="I80" i="1"/>
  <c r="I81" i="1" s="1"/>
  <c r="H80" i="1"/>
  <c r="G80" i="1"/>
  <c r="J62" i="1"/>
  <c r="I62" i="1"/>
  <c r="H62" i="1"/>
  <c r="G62" i="1"/>
  <c r="F62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F118" i="1"/>
  <c r="B109" i="1"/>
  <c r="A109" i="1"/>
  <c r="L108" i="1"/>
  <c r="J108" i="1"/>
  <c r="H108" i="1"/>
  <c r="G108" i="1"/>
  <c r="B100" i="1"/>
  <c r="A100" i="1"/>
  <c r="B90" i="1"/>
  <c r="A90" i="1"/>
  <c r="B81" i="1"/>
  <c r="A81" i="1"/>
  <c r="F80" i="1"/>
  <c r="B71" i="1"/>
  <c r="A71" i="1"/>
  <c r="L70" i="1"/>
  <c r="B62" i="1"/>
  <c r="A62" i="1"/>
  <c r="B52" i="1"/>
  <c r="A52" i="1"/>
  <c r="B43" i="1"/>
  <c r="A43" i="1"/>
  <c r="B33" i="1"/>
  <c r="A33" i="1"/>
  <c r="L32" i="1"/>
  <c r="J32" i="1"/>
  <c r="B24" i="1"/>
  <c r="A24" i="1"/>
  <c r="B14" i="1"/>
  <c r="A14" i="1"/>
  <c r="L13" i="1"/>
  <c r="J233" i="1" l="1"/>
  <c r="J214" i="1"/>
  <c r="I214" i="1"/>
  <c r="G100" i="1"/>
  <c r="J100" i="1"/>
  <c r="I100" i="1"/>
  <c r="H100" i="1"/>
  <c r="F100" i="1"/>
  <c r="H195" i="1"/>
  <c r="J195" i="1"/>
  <c r="I195" i="1"/>
  <c r="G195" i="1"/>
  <c r="F195" i="1"/>
  <c r="G176" i="1"/>
  <c r="J176" i="1"/>
  <c r="I176" i="1"/>
  <c r="H176" i="1"/>
  <c r="F176" i="1"/>
  <c r="G157" i="1"/>
  <c r="H157" i="1"/>
  <c r="J157" i="1"/>
  <c r="I157" i="1"/>
  <c r="F157" i="1"/>
  <c r="I138" i="1"/>
  <c r="H138" i="1"/>
  <c r="G138" i="1"/>
  <c r="F138" i="1"/>
  <c r="J138" i="1"/>
  <c r="G119" i="1"/>
  <c r="J119" i="1"/>
  <c r="I119" i="1"/>
  <c r="H119" i="1"/>
  <c r="H81" i="1"/>
  <c r="G81" i="1"/>
  <c r="I43" i="1"/>
  <c r="H43" i="1"/>
  <c r="G43" i="1"/>
  <c r="J43" i="1"/>
  <c r="F43" i="1"/>
  <c r="I24" i="1"/>
  <c r="H24" i="1"/>
  <c r="G24" i="1"/>
  <c r="F24" i="1"/>
  <c r="J24" i="1"/>
</calcChain>
</file>

<file path=xl/sharedStrings.xml><?xml version="1.0" encoding="utf-8"?>
<sst xmlns="http://schemas.openxmlformats.org/spreadsheetml/2006/main" count="387" uniqueCount="131">
  <si>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</si>
  <si>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</si>
  <si>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</si>
  <si>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</si>
  <si>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</si>
  <si>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</si>
  <si>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</si>
  <si>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</si>
  <si>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</si>
  <si>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</si>
  <si>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</si>
  <si>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</si>
  <si>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</si>
  <si>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</si>
  <si>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</si>
  <si>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</si>
  <si>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</si>
  <si>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</si>
  <si>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</si>
  <si>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</si>
  <si>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</si>
  <si>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</si>
  <si>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</si>
  <si>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</si>
  <si>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</si>
  <si>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</si>
  <si>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</si>
  <si>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</si>
  <si>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</si>
  <si>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</si>
  <si>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</si>
  <si>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</si>
  <si>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</si>
  <si>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</si>
  <si>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</si>
  <si>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</si>
  <si>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</si>
  <si>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</si>
  <si>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</si>
  <si>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</si>
  <si>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с маслом и сыром</t>
  </si>
  <si>
    <t>десерт</t>
  </si>
  <si>
    <t>хлеб ржано-пшеничный</t>
  </si>
  <si>
    <t>апельсин</t>
  </si>
  <si>
    <t>суп картофельный с клецками</t>
  </si>
  <si>
    <t>суп гороховый</t>
  </si>
  <si>
    <t>компот из кураги</t>
  </si>
  <si>
    <t>хлеб пшеничный</t>
  </si>
  <si>
    <t>картофельное пюре</t>
  </si>
  <si>
    <t>компот из вишни</t>
  </si>
  <si>
    <t>винегрет овощной</t>
  </si>
  <si>
    <t>мандарин</t>
  </si>
  <si>
    <t>солянка домашняя</t>
  </si>
  <si>
    <t>каша молочная из манной крупы</t>
  </si>
  <si>
    <t>хлеб с сыром</t>
  </si>
  <si>
    <t>зефир</t>
  </si>
  <si>
    <t>овощи натуральные свежие (помидор)</t>
  </si>
  <si>
    <t>суп картофельный с макаронными изделиями</t>
  </si>
  <si>
    <t>тефтели 1 тй вар с соусом</t>
  </si>
  <si>
    <t>278/331</t>
  </si>
  <si>
    <t>напиток клюквенный</t>
  </si>
  <si>
    <t>каша вязкая молочная из пшеничной крупы</t>
  </si>
  <si>
    <t>чай с лимоном и сахаром</t>
  </si>
  <si>
    <t>яблоко свежее</t>
  </si>
  <si>
    <t>14/15</t>
  </si>
  <si>
    <t>салат</t>
  </si>
  <si>
    <t>салат из белокачанной капусты</t>
  </si>
  <si>
    <t>борщ с картофелем</t>
  </si>
  <si>
    <t>котлеты или биточки рыбные с маслом</t>
  </si>
  <si>
    <t>рис отварной</t>
  </si>
  <si>
    <t>омлет</t>
  </si>
  <si>
    <t>чай с молоком и сахаром</t>
  </si>
  <si>
    <t>15/14</t>
  </si>
  <si>
    <t>груша свежая</t>
  </si>
  <si>
    <t>овощи натуральные свежие (огурец)</t>
  </si>
  <si>
    <t>рассольник домашний</t>
  </si>
  <si>
    <t>голубец ленивый</t>
  </si>
  <si>
    <t>315/373</t>
  </si>
  <si>
    <t>макароны отварные</t>
  </si>
  <si>
    <t>напиток из плодов шиповника</t>
  </si>
  <si>
    <t>хлеб ржано пшеничный</t>
  </si>
  <si>
    <t>каша вязкая молочная из ячневой крупы</t>
  </si>
  <si>
    <t>хлеб пшеничный с сыром маслом сливочным</t>
  </si>
  <si>
    <t>30/15/5</t>
  </si>
  <si>
    <t>яблоки свежие</t>
  </si>
  <si>
    <t>овощи натуральные свежие ( помидоры)</t>
  </si>
  <si>
    <t>борщ украинский</t>
  </si>
  <si>
    <t>котлеты.биточки.шницели мясные</t>
  </si>
  <si>
    <t>запеканка из творога с повидлом</t>
  </si>
  <si>
    <t>какао с молоком</t>
  </si>
  <si>
    <t>апельсины свежие</t>
  </si>
  <si>
    <t>салат из свежих овощей</t>
  </si>
  <si>
    <t>щи из свежей капусты с картофелем</t>
  </si>
  <si>
    <t>гуляш</t>
  </si>
  <si>
    <t>каша рассыпчатая гречневая</t>
  </si>
  <si>
    <t>компот из смеси сухофруктов</t>
  </si>
  <si>
    <t>каша вязкая молочная из пшенной крупы</t>
  </si>
  <si>
    <t>сок апельсиновый</t>
  </si>
  <si>
    <t>хлеб пшеничный с сыром.маслом сливочным</t>
  </si>
  <si>
    <t xml:space="preserve">хлеб </t>
  </si>
  <si>
    <t>курица тушенная в соусе</t>
  </si>
  <si>
    <t>капуста тушенная</t>
  </si>
  <si>
    <t>каша вязкая молочная из овсянной крупы</t>
  </si>
  <si>
    <t>груши свежие</t>
  </si>
  <si>
    <t>овощи натуральные свежие(помидоры)</t>
  </si>
  <si>
    <t>плов из курицы</t>
  </si>
  <si>
    <t>каша молочная из гречневой крупы</t>
  </si>
  <si>
    <t>кофеный напиток с молоком</t>
  </si>
  <si>
    <t>салат с кукурузой и яйцом</t>
  </si>
  <si>
    <t>суп картофельный с мясными фрикадельками</t>
  </si>
  <si>
    <t>котлеты.биточки.шницеи мясные</t>
  </si>
  <si>
    <t>суп молочный с вермишелью</t>
  </si>
  <si>
    <t>масло сливочное сыр</t>
  </si>
  <si>
    <t>хлеб пшеничный с сыцром.маслом сливочным</t>
  </si>
  <si>
    <t>груша</t>
  </si>
  <si>
    <t>яйцо отварное</t>
  </si>
  <si>
    <t>салат летний</t>
  </si>
  <si>
    <t>суп лапша</t>
  </si>
  <si>
    <t>рыба тушенная с овощами</t>
  </si>
  <si>
    <t>картофель отварной</t>
  </si>
  <si>
    <t>омлет с сыром</t>
  </si>
  <si>
    <t>кофейный напиток с молоком</t>
  </si>
  <si>
    <t>масло сливочное</t>
  </si>
  <si>
    <t>овощи наиуральные свежие(огурец)</t>
  </si>
  <si>
    <t>тефтели 1 вариант с соусом</t>
  </si>
  <si>
    <t>каша рисовая молочная</t>
  </si>
  <si>
    <t>хлеб пшеничный с сыром.маслом</t>
  </si>
  <si>
    <t>салат из свежих помидор</t>
  </si>
  <si>
    <t>суп с рыбными консервами</t>
  </si>
  <si>
    <t>МОУ "Магистральнинская СОШ №2"</t>
  </si>
  <si>
    <t>Горко Г.И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</si>
</sst>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129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130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9</v>
      </c>
      <c r="I3" s="45">
        <v>1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53</v>
      </c>
      <c r="F6" s="37">
        <v>200</v>
      </c>
      <c r="G6" s="37">
        <v>6.11</v>
      </c>
      <c r="H6" s="37">
        <v>10.72</v>
      </c>
      <c r="I6" s="37">
        <v>32.380000000000003</v>
      </c>
      <c r="J6" s="37">
        <v>250.44</v>
      </c>
      <c r="K6" s="38">
        <v>181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0.08</v>
      </c>
      <c r="H8" s="40">
        <v>0.02</v>
      </c>
      <c r="I8" s="40">
        <v>16.5</v>
      </c>
      <c r="J8" s="40">
        <v>66.5</v>
      </c>
      <c r="K8" s="41">
        <v>376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54</v>
      </c>
      <c r="F9" s="40">
        <v>95</v>
      </c>
      <c r="G9" s="40">
        <v>2.1800000000000002</v>
      </c>
      <c r="H9" s="40">
        <v>0.4</v>
      </c>
      <c r="I9" s="40">
        <v>11.02</v>
      </c>
      <c r="J9" s="40">
        <v>56.4</v>
      </c>
      <c r="K9" s="41">
        <v>15</v>
      </c>
      <c r="L9" s="40"/>
    </row>
    <row r="10" spans="1:12" ht="15" x14ac:dyDescent="0.25">
      <c r="A10" s="23"/>
      <c r="B10" s="15"/>
      <c r="C10" s="11"/>
      <c r="D10" s="7" t="s">
        <v>23</v>
      </c>
      <c r="E10" s="39" t="s">
        <v>43</v>
      </c>
      <c r="F10" s="40">
        <v>100</v>
      </c>
      <c r="G10" s="40">
        <v>0.99</v>
      </c>
      <c r="H10" s="40">
        <v>0.22</v>
      </c>
      <c r="I10" s="40">
        <v>8.94</v>
      </c>
      <c r="J10" s="40">
        <v>41.7</v>
      </c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 t="s">
        <v>41</v>
      </c>
      <c r="E12" s="39" t="s">
        <v>55</v>
      </c>
      <c r="F12" s="40">
        <v>100</v>
      </c>
      <c r="G12" s="40">
        <v>0.88</v>
      </c>
      <c r="H12" s="40">
        <v>0.11</v>
      </c>
      <c r="I12" s="40">
        <v>87.78</v>
      </c>
      <c r="J12" s="40">
        <v>355.63</v>
      </c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v>695</v>
      </c>
      <c r="G13" s="19">
        <v>18.420000000000002</v>
      </c>
      <c r="H13" s="19">
        <v>16.88</v>
      </c>
      <c r="I13" s="19">
        <v>183.19</v>
      </c>
      <c r="J13" s="19">
        <v>958.36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56</v>
      </c>
      <c r="F14" s="40">
        <v>100</v>
      </c>
      <c r="G14" s="40">
        <v>1.21</v>
      </c>
      <c r="H14" s="40">
        <v>0.22</v>
      </c>
      <c r="I14" s="40">
        <v>4.18</v>
      </c>
      <c r="J14" s="40">
        <v>23.54</v>
      </c>
      <c r="K14" s="41">
        <v>71</v>
      </c>
      <c r="L14" s="40"/>
    </row>
    <row r="15" spans="1:12" ht="15" x14ac:dyDescent="0.25">
      <c r="A15" s="23"/>
      <c r="B15" s="15"/>
      <c r="C15" s="11"/>
      <c r="D15" s="7" t="s">
        <v>26</v>
      </c>
      <c r="E15" s="39" t="s">
        <v>57</v>
      </c>
      <c r="F15" s="40">
        <v>250</v>
      </c>
      <c r="G15" s="40">
        <v>4.05</v>
      </c>
      <c r="H15" s="40">
        <v>3.39</v>
      </c>
      <c r="I15" s="40">
        <v>19.2</v>
      </c>
      <c r="J15" s="40">
        <v>123.51</v>
      </c>
      <c r="K15" s="41">
        <v>103</v>
      </c>
      <c r="L15" s="40"/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150</v>
      </c>
      <c r="G16" s="40">
        <v>3.37</v>
      </c>
      <c r="H16" s="40">
        <v>5.28</v>
      </c>
      <c r="I16" s="40">
        <v>22.47</v>
      </c>
      <c r="J16" s="40">
        <v>150.88</v>
      </c>
      <c r="K16" s="41">
        <v>312</v>
      </c>
      <c r="L16" s="40"/>
    </row>
    <row r="17" spans="1:12" ht="15" x14ac:dyDescent="0.25">
      <c r="A17" s="23"/>
      <c r="B17" s="15"/>
      <c r="C17" s="11"/>
      <c r="D17" s="7" t="s">
        <v>27</v>
      </c>
      <c r="E17" s="39" t="s">
        <v>58</v>
      </c>
      <c r="F17" s="40">
        <v>110</v>
      </c>
      <c r="G17" s="40">
        <v>8.61</v>
      </c>
      <c r="H17" s="40">
        <v>9.6300000000000008</v>
      </c>
      <c r="I17" s="40">
        <v>11.28</v>
      </c>
      <c r="J17" s="40">
        <v>166.23</v>
      </c>
      <c r="K17" s="41" t="s">
        <v>59</v>
      </c>
      <c r="L17" s="40"/>
    </row>
    <row r="18" spans="1:12" ht="15" x14ac:dyDescent="0.25">
      <c r="A18" s="23"/>
      <c r="B18" s="15"/>
      <c r="C18" s="11"/>
      <c r="D18" s="7" t="s">
        <v>29</v>
      </c>
      <c r="E18" s="39" t="s">
        <v>60</v>
      </c>
      <c r="F18" s="40">
        <v>200</v>
      </c>
      <c r="G18" s="40">
        <v>0.22</v>
      </c>
      <c r="H18" s="40">
        <v>0</v>
      </c>
      <c r="I18" s="40">
        <v>27.28</v>
      </c>
      <c r="J18" s="40">
        <v>110</v>
      </c>
      <c r="K18" s="41">
        <v>700</v>
      </c>
      <c r="L18" s="40"/>
    </row>
    <row r="19" spans="1:12" ht="15" x14ac:dyDescent="0.25">
      <c r="A19" s="23"/>
      <c r="B19" s="15"/>
      <c r="C19" s="11"/>
      <c r="D19" s="7" t="s">
        <v>30</v>
      </c>
      <c r="E19" s="39" t="s">
        <v>42</v>
      </c>
      <c r="F19" s="40">
        <v>70</v>
      </c>
      <c r="G19" s="40">
        <v>1.45</v>
      </c>
      <c r="H19" s="40">
        <v>0.26</v>
      </c>
      <c r="I19" s="40">
        <v>7.35</v>
      </c>
      <c r="J19" s="40">
        <v>37.54</v>
      </c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v>880</v>
      </c>
      <c r="G23" s="19">
        <v>23.26</v>
      </c>
      <c r="H23" s="19">
        <v>19.329999999999998</v>
      </c>
      <c r="I23" s="19">
        <v>118.33</v>
      </c>
      <c r="J23" s="19">
        <v>740.33</v>
      </c>
      <c r="K23" s="25"/>
      <c r="L23" s="19"/>
    </row>
    <row r="24" spans="1:12" ht="15" x14ac:dyDescent="0.2">
      <c r="A24" s="27">
        <f>A6</f>
        <v>1</v>
      </c>
      <c r="B24" s="28">
        <f>B6</f>
        <v>1</v>
      </c>
      <c r="C24" s="48" t="s">
        <v>4</v>
      </c>
      <c r="D24" s="53"/>
      <c r="E24" s="29"/>
      <c r="F24" s="30">
        <f>F13+F23</f>
        <v>1575</v>
      </c>
      <c r="G24" s="30">
        <f t="shared" ref="G24:J24" si="1">G13+G23</f>
        <v>41.680000000000007</v>
      </c>
      <c r="H24" s="30">
        <f t="shared" si="1"/>
        <v>36.209999999999994</v>
      </c>
      <c r="I24" s="30">
        <f t="shared" si="1"/>
        <v>301.52</v>
      </c>
      <c r="J24" s="30">
        <f t="shared" si="1"/>
        <v>1698.69</v>
      </c>
      <c r="K24" s="30"/>
      <c r="L24" s="30">
        <v>277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61</v>
      </c>
      <c r="F25" s="37">
        <v>200</v>
      </c>
      <c r="G25" s="37">
        <v>9.5</v>
      </c>
      <c r="H25" s="37">
        <v>12.17</v>
      </c>
      <c r="I25" s="37">
        <v>48.75</v>
      </c>
      <c r="J25" s="37">
        <v>342.53</v>
      </c>
      <c r="K25" s="38">
        <v>173</v>
      </c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 t="s">
        <v>62</v>
      </c>
      <c r="F27" s="40">
        <v>200</v>
      </c>
      <c r="G27" s="40">
        <v>0.14000000000000001</v>
      </c>
      <c r="H27" s="40">
        <v>0.02</v>
      </c>
      <c r="I27" s="40">
        <v>16.72</v>
      </c>
      <c r="J27" s="40">
        <v>67.62</v>
      </c>
      <c r="K27" s="41">
        <v>377</v>
      </c>
      <c r="L27" s="40"/>
    </row>
    <row r="28" spans="1:12" ht="15" x14ac:dyDescent="0.25">
      <c r="A28" s="14"/>
      <c r="B28" s="15"/>
      <c r="C28" s="11"/>
      <c r="D28" s="7" t="s">
        <v>22</v>
      </c>
      <c r="E28" s="39" t="s">
        <v>40</v>
      </c>
      <c r="F28" s="40">
        <v>95</v>
      </c>
      <c r="G28" s="40">
        <v>1.45</v>
      </c>
      <c r="H28" s="40">
        <v>0.26</v>
      </c>
      <c r="I28" s="40">
        <v>7.35</v>
      </c>
      <c r="J28" s="40">
        <v>297.97000000000003</v>
      </c>
      <c r="K28" s="41" t="s">
        <v>64</v>
      </c>
      <c r="L28" s="40"/>
    </row>
    <row r="29" spans="1:12" ht="15" x14ac:dyDescent="0.25">
      <c r="A29" s="14"/>
      <c r="B29" s="15"/>
      <c r="C29" s="11"/>
      <c r="D29" s="7" t="s">
        <v>23</v>
      </c>
      <c r="E29" s="39" t="s">
        <v>63</v>
      </c>
      <c r="F29" s="40">
        <v>100</v>
      </c>
      <c r="G29" s="40">
        <v>0.44</v>
      </c>
      <c r="H29" s="40">
        <v>0.44</v>
      </c>
      <c r="I29" s="40">
        <v>10.78</v>
      </c>
      <c r="J29" s="40">
        <v>48.84</v>
      </c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>
        <v>19.8</v>
      </c>
      <c r="H32" s="19">
        <v>26.28</v>
      </c>
      <c r="I32" s="19">
        <v>110.31</v>
      </c>
      <c r="J32" s="19">
        <f t="shared" ref="J32:L32" si="2">SUM(J25:J31)</f>
        <v>756.96</v>
      </c>
      <c r="K32" s="25"/>
      <c r="L32" s="19">
        <f t="shared" si="2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65</v>
      </c>
      <c r="E33" s="39" t="s">
        <v>66</v>
      </c>
      <c r="F33" s="40">
        <v>100</v>
      </c>
      <c r="G33" s="40">
        <v>1.44</v>
      </c>
      <c r="H33" s="40">
        <v>3.58</v>
      </c>
      <c r="I33" s="40">
        <v>7.12</v>
      </c>
      <c r="J33" s="40">
        <v>66.459999999999994</v>
      </c>
      <c r="K33" s="41">
        <v>43</v>
      </c>
      <c r="L33" s="40"/>
    </row>
    <row r="34" spans="1:12" ht="15" x14ac:dyDescent="0.25">
      <c r="A34" s="14"/>
      <c r="B34" s="15"/>
      <c r="C34" s="11"/>
      <c r="D34" s="7" t="s">
        <v>26</v>
      </c>
      <c r="E34" s="39" t="s">
        <v>67</v>
      </c>
      <c r="F34" s="40">
        <v>250</v>
      </c>
      <c r="G34" s="40">
        <v>3.32</v>
      </c>
      <c r="H34" s="40">
        <v>5.79</v>
      </c>
      <c r="I34" s="40">
        <v>14.47</v>
      </c>
      <c r="J34" s="40">
        <v>124.51</v>
      </c>
      <c r="K34" s="41">
        <v>83</v>
      </c>
      <c r="L34" s="40"/>
    </row>
    <row r="35" spans="1:12" ht="15" x14ac:dyDescent="0.25">
      <c r="A35" s="14"/>
      <c r="B35" s="15"/>
      <c r="C35" s="11"/>
      <c r="D35" s="7" t="s">
        <v>27</v>
      </c>
      <c r="E35" s="39" t="s">
        <v>68</v>
      </c>
      <c r="F35" s="40">
        <v>100.1</v>
      </c>
      <c r="G35" s="40">
        <v>14.3</v>
      </c>
      <c r="H35" s="40">
        <v>17.010000000000002</v>
      </c>
      <c r="I35" s="40">
        <v>17.579999999999998</v>
      </c>
      <c r="J35" s="40">
        <v>280.61</v>
      </c>
      <c r="K35" s="41">
        <v>234</v>
      </c>
      <c r="L35" s="40"/>
    </row>
    <row r="36" spans="1:12" ht="15" x14ac:dyDescent="0.25">
      <c r="A36" s="14"/>
      <c r="B36" s="15"/>
      <c r="C36" s="11"/>
      <c r="D36" s="7" t="s">
        <v>28</v>
      </c>
      <c r="E36" s="39" t="s">
        <v>69</v>
      </c>
      <c r="F36" s="40">
        <v>150</v>
      </c>
      <c r="G36" s="40">
        <v>4.0199999999999996</v>
      </c>
      <c r="H36" s="40">
        <v>5.91</v>
      </c>
      <c r="I36" s="40">
        <v>40.35</v>
      </c>
      <c r="J36" s="40">
        <v>230.67</v>
      </c>
      <c r="K36" s="41">
        <v>304</v>
      </c>
      <c r="L36" s="40"/>
    </row>
    <row r="37" spans="1:12" ht="15" x14ac:dyDescent="0.25">
      <c r="A37" s="14"/>
      <c r="B37" s="15"/>
      <c r="C37" s="11"/>
      <c r="D37" s="7" t="s">
        <v>29</v>
      </c>
      <c r="E37" s="39" t="s">
        <v>49</v>
      </c>
      <c r="F37" s="40">
        <v>200</v>
      </c>
      <c r="G37" s="40">
        <v>0.44</v>
      </c>
      <c r="H37" s="40">
        <v>0.22</v>
      </c>
      <c r="I37" s="40">
        <v>30.36</v>
      </c>
      <c r="J37" s="40">
        <v>125.18</v>
      </c>
      <c r="K37" s="41">
        <v>342</v>
      </c>
      <c r="L37" s="40"/>
    </row>
    <row r="38" spans="1:12" ht="15" x14ac:dyDescent="0.25">
      <c r="A38" s="14"/>
      <c r="B38" s="15"/>
      <c r="C38" s="11"/>
      <c r="D38" s="7" t="s">
        <v>30</v>
      </c>
      <c r="E38" s="39" t="s">
        <v>42</v>
      </c>
      <c r="F38" s="40">
        <v>80</v>
      </c>
      <c r="G38" s="40">
        <v>2.1800000000000002</v>
      </c>
      <c r="H38" s="40">
        <v>0.4</v>
      </c>
      <c r="I38" s="40">
        <v>11.02</v>
      </c>
      <c r="J38" s="40">
        <v>56.4</v>
      </c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v>890</v>
      </c>
      <c r="G42" s="19">
        <v>30.05</v>
      </c>
      <c r="H42" s="19">
        <v>33.46</v>
      </c>
      <c r="I42" s="19">
        <v>147.78</v>
      </c>
      <c r="J42" s="19">
        <v>1012.46</v>
      </c>
      <c r="K42" s="25"/>
      <c r="L42" s="19"/>
    </row>
    <row r="43" spans="1:12" ht="15.75" customHeight="1" x14ac:dyDescent="0.2">
      <c r="A43" s="31">
        <f>A25</f>
        <v>1</v>
      </c>
      <c r="B43" s="31">
        <f>B25</f>
        <v>2</v>
      </c>
      <c r="C43" s="48" t="s">
        <v>4</v>
      </c>
      <c r="D43" s="53"/>
      <c r="E43" s="29"/>
      <c r="F43" s="30">
        <f>F32+F42</f>
        <v>890</v>
      </c>
      <c r="G43" s="30">
        <f t="shared" ref="G43" si="3">G32+G42</f>
        <v>49.85</v>
      </c>
      <c r="H43" s="30">
        <f t="shared" ref="H43" si="4">H32+H42</f>
        <v>59.74</v>
      </c>
      <c r="I43" s="30">
        <f t="shared" ref="I43" si="5">I32+I42</f>
        <v>258.09000000000003</v>
      </c>
      <c r="J43" s="30">
        <f t="shared" ref="J43" si="6">J32+J42</f>
        <v>1769.42</v>
      </c>
      <c r="K43" s="30"/>
      <c r="L43" s="30">
        <v>277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70</v>
      </c>
      <c r="F44" s="37">
        <v>165</v>
      </c>
      <c r="G44" s="37">
        <v>18.71</v>
      </c>
      <c r="H44" s="37">
        <v>32.64</v>
      </c>
      <c r="I44" s="37">
        <v>4.8499999999999996</v>
      </c>
      <c r="J44" s="37">
        <v>388</v>
      </c>
      <c r="K44" s="38">
        <v>215</v>
      </c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 t="s">
        <v>71</v>
      </c>
      <c r="F46" s="40">
        <v>200</v>
      </c>
      <c r="G46" s="40">
        <v>1.67</v>
      </c>
      <c r="H46" s="40">
        <v>1.49</v>
      </c>
      <c r="I46" s="40">
        <v>17.48</v>
      </c>
      <c r="J46" s="40">
        <v>90.05</v>
      </c>
      <c r="K46" s="41">
        <v>378</v>
      </c>
      <c r="L46" s="40"/>
    </row>
    <row r="47" spans="1:12" ht="15" x14ac:dyDescent="0.25">
      <c r="A47" s="23"/>
      <c r="B47" s="15"/>
      <c r="C47" s="11"/>
      <c r="D47" s="7" t="s">
        <v>22</v>
      </c>
      <c r="E47" s="39" t="s">
        <v>40</v>
      </c>
      <c r="F47" s="40">
        <v>95</v>
      </c>
      <c r="G47" s="40">
        <v>8.27</v>
      </c>
      <c r="H47" s="40">
        <v>13.39</v>
      </c>
      <c r="I47" s="40">
        <v>34.06</v>
      </c>
      <c r="J47" s="40">
        <v>297.97000000000003</v>
      </c>
      <c r="K47" s="41" t="s">
        <v>72</v>
      </c>
      <c r="L47" s="40"/>
    </row>
    <row r="48" spans="1:12" ht="15" x14ac:dyDescent="0.25">
      <c r="A48" s="23"/>
      <c r="B48" s="15"/>
      <c r="C48" s="11"/>
      <c r="D48" s="7" t="s">
        <v>23</v>
      </c>
      <c r="E48" s="39" t="s">
        <v>73</v>
      </c>
      <c r="F48" s="40">
        <v>100</v>
      </c>
      <c r="G48" s="40">
        <v>0.44</v>
      </c>
      <c r="H48" s="40">
        <v>0.33</v>
      </c>
      <c r="I48" s="40">
        <v>11.33</v>
      </c>
      <c r="J48" s="40">
        <v>50.05</v>
      </c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560</v>
      </c>
      <c r="G51" s="19">
        <v>30.54</v>
      </c>
      <c r="H51" s="19">
        <v>48.11</v>
      </c>
      <c r="I51" s="19">
        <v>67.73</v>
      </c>
      <c r="J51" s="19">
        <v>826.07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74</v>
      </c>
      <c r="F52" s="40">
        <v>100</v>
      </c>
      <c r="G52" s="40">
        <v>0.77</v>
      </c>
      <c r="H52" s="40">
        <v>0.11</v>
      </c>
      <c r="I52" s="40">
        <v>2.09</v>
      </c>
      <c r="J52" s="40">
        <v>12.43</v>
      </c>
      <c r="K52" s="41">
        <v>71</v>
      </c>
      <c r="L52" s="40"/>
    </row>
    <row r="53" spans="1:12" ht="15" x14ac:dyDescent="0.25">
      <c r="A53" s="23"/>
      <c r="B53" s="15"/>
      <c r="C53" s="11"/>
      <c r="D53" s="7" t="s">
        <v>26</v>
      </c>
      <c r="E53" s="39" t="s">
        <v>75</v>
      </c>
      <c r="F53" s="40">
        <v>250</v>
      </c>
      <c r="G53" s="40">
        <v>3.4</v>
      </c>
      <c r="H53" s="40">
        <v>5.87</v>
      </c>
      <c r="I53" s="40">
        <v>13.96</v>
      </c>
      <c r="J53" s="40">
        <v>122.27</v>
      </c>
      <c r="K53" s="41">
        <v>95</v>
      </c>
      <c r="L53" s="40"/>
    </row>
    <row r="54" spans="1:12" ht="15" x14ac:dyDescent="0.25">
      <c r="A54" s="23"/>
      <c r="B54" s="15"/>
      <c r="C54" s="11"/>
      <c r="D54" s="7" t="s">
        <v>27</v>
      </c>
      <c r="E54" s="39" t="s">
        <v>76</v>
      </c>
      <c r="F54" s="40">
        <v>120</v>
      </c>
      <c r="G54" s="40">
        <v>11.67</v>
      </c>
      <c r="H54" s="40">
        <v>7.49</v>
      </c>
      <c r="I54" s="40">
        <v>16.54</v>
      </c>
      <c r="J54" s="40">
        <v>180.25</v>
      </c>
      <c r="K54" s="41" t="s">
        <v>77</v>
      </c>
      <c r="L54" s="40"/>
    </row>
    <row r="55" spans="1:12" ht="15" x14ac:dyDescent="0.25">
      <c r="A55" s="23"/>
      <c r="B55" s="15"/>
      <c r="C55" s="11"/>
      <c r="D55" s="7" t="s">
        <v>28</v>
      </c>
      <c r="E55" s="39" t="s">
        <v>78</v>
      </c>
      <c r="F55" s="40">
        <v>150</v>
      </c>
      <c r="G55" s="40">
        <v>6</v>
      </c>
      <c r="H55" s="40">
        <v>6.36</v>
      </c>
      <c r="I55" s="40">
        <v>33.5</v>
      </c>
      <c r="J55" s="40">
        <v>215.24</v>
      </c>
      <c r="K55" s="41">
        <v>203</v>
      </c>
      <c r="L55" s="40"/>
    </row>
    <row r="56" spans="1:12" ht="15" x14ac:dyDescent="0.25">
      <c r="A56" s="23"/>
      <c r="B56" s="15"/>
      <c r="C56" s="11"/>
      <c r="D56" s="7" t="s">
        <v>29</v>
      </c>
      <c r="E56" s="39" t="s">
        <v>79</v>
      </c>
      <c r="F56" s="40">
        <v>200</v>
      </c>
      <c r="G56" s="40">
        <v>0.74</v>
      </c>
      <c r="H56" s="40">
        <v>0.3</v>
      </c>
      <c r="I56" s="40">
        <v>22.84</v>
      </c>
      <c r="J56" s="40">
        <v>97.02</v>
      </c>
      <c r="K56" s="41">
        <v>388</v>
      </c>
      <c r="L56" s="40"/>
    </row>
    <row r="57" spans="1:12" ht="15" x14ac:dyDescent="0.25">
      <c r="A57" s="23"/>
      <c r="B57" s="15"/>
      <c r="C57" s="11"/>
      <c r="D57" s="7" t="s">
        <v>30</v>
      </c>
      <c r="E57" s="39" t="s">
        <v>47</v>
      </c>
      <c r="F57" s="40">
        <v>50</v>
      </c>
      <c r="G57" s="40">
        <v>4.3499999999999996</v>
      </c>
      <c r="H57" s="40">
        <v>0.55000000000000004</v>
      </c>
      <c r="I57" s="40">
        <v>26.57</v>
      </c>
      <c r="J57" s="40">
        <v>128.63</v>
      </c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 t="s">
        <v>80</v>
      </c>
      <c r="F58" s="40">
        <v>30</v>
      </c>
      <c r="G58" s="40">
        <v>2.1800000000000002</v>
      </c>
      <c r="H58" s="40">
        <v>0.4</v>
      </c>
      <c r="I58" s="40">
        <v>11.02</v>
      </c>
      <c r="J58" s="40">
        <v>56.4</v>
      </c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7">
        <f>A44</f>
        <v>1</v>
      </c>
      <c r="B62" s="28">
        <f>B44</f>
        <v>3</v>
      </c>
      <c r="C62" s="48" t="s">
        <v>4</v>
      </c>
      <c r="D62" s="53"/>
      <c r="E62" s="29"/>
      <c r="F62" s="30">
        <f>F52+F53+F54+F55+F56+F57+F58</f>
        <v>900</v>
      </c>
      <c r="G62" s="30">
        <f>G52+G53+G54+G55+G56+G57+G58</f>
        <v>29.11</v>
      </c>
      <c r="H62" s="30">
        <f>H52+H53+H54+H55+H56+H57+H58</f>
        <v>21.080000000000002</v>
      </c>
      <c r="I62" s="30">
        <f>I52+I53+I54+I55+I56+I57+I58</f>
        <v>126.52</v>
      </c>
      <c r="J62" s="30">
        <f>J52+J53+J54+J55+J56+J57+J58</f>
        <v>812.24</v>
      </c>
      <c r="K62" s="30"/>
      <c r="L62" s="30">
        <v>277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81</v>
      </c>
      <c r="F63" s="37">
        <v>200</v>
      </c>
      <c r="G63" s="37">
        <v>4.83</v>
      </c>
      <c r="H63" s="37">
        <v>4.62</v>
      </c>
      <c r="I63" s="37">
        <v>31.13</v>
      </c>
      <c r="J63" s="37">
        <v>185.42</v>
      </c>
      <c r="K63" s="38">
        <v>174</v>
      </c>
      <c r="L63" s="37"/>
    </row>
    <row r="64" spans="1:12" ht="15" x14ac:dyDescent="0.25">
      <c r="A64" s="23"/>
      <c r="B64" s="15"/>
      <c r="C64" s="11"/>
      <c r="D64" s="6" t="s">
        <v>21</v>
      </c>
      <c r="E64" s="39" t="s">
        <v>39</v>
      </c>
      <c r="F64" s="40">
        <v>200</v>
      </c>
      <c r="G64" s="40">
        <v>0.08</v>
      </c>
      <c r="H64" s="40">
        <v>2E-3</v>
      </c>
      <c r="I64" s="40">
        <v>16.5</v>
      </c>
      <c r="J64" s="40">
        <v>66.5</v>
      </c>
      <c r="K64" s="41">
        <v>376</v>
      </c>
      <c r="L64" s="40"/>
    </row>
    <row r="65" spans="1:12" ht="15" x14ac:dyDescent="0.25">
      <c r="A65" s="23"/>
      <c r="B65" s="15"/>
      <c r="C65" s="11"/>
      <c r="D65" s="7" t="s">
        <v>22</v>
      </c>
      <c r="E65" s="39" t="s">
        <v>82</v>
      </c>
      <c r="F65" s="40" t="s">
        <v>83</v>
      </c>
      <c r="G65" s="40">
        <v>2.6</v>
      </c>
      <c r="H65" s="40">
        <v>0.24</v>
      </c>
      <c r="I65" s="40">
        <v>16.38</v>
      </c>
      <c r="J65" s="40">
        <v>150.08000000000001</v>
      </c>
      <c r="K65" s="41">
        <v>3</v>
      </c>
      <c r="L65" s="40"/>
    </row>
    <row r="66" spans="1:12" ht="15" x14ac:dyDescent="0.25">
      <c r="A66" s="23"/>
      <c r="B66" s="15"/>
      <c r="C66" s="11"/>
      <c r="D66" s="7" t="s">
        <v>22</v>
      </c>
      <c r="E66" s="39" t="s">
        <v>80</v>
      </c>
      <c r="F66" s="40">
        <v>30</v>
      </c>
      <c r="G66" s="40">
        <v>2.1800000000000002</v>
      </c>
      <c r="H66" s="40">
        <v>0.4</v>
      </c>
      <c r="I66" s="40">
        <v>11.02</v>
      </c>
      <c r="J66" s="40">
        <v>56.4</v>
      </c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 t="s">
        <v>84</v>
      </c>
      <c r="F67" s="40">
        <v>100</v>
      </c>
      <c r="G67" s="40">
        <v>0.44</v>
      </c>
      <c r="H67" s="40">
        <v>0.44</v>
      </c>
      <c r="I67" s="40">
        <v>10.78</v>
      </c>
      <c r="J67" s="40">
        <v>48.84</v>
      </c>
      <c r="K67" s="41"/>
      <c r="L67" s="40"/>
    </row>
    <row r="68" spans="1:12" ht="15" x14ac:dyDescent="0.25">
      <c r="A68" s="23"/>
      <c r="B68" s="15"/>
      <c r="C68" s="11"/>
      <c r="D68" s="6" t="s">
        <v>41</v>
      </c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v>580</v>
      </c>
      <c r="G70" s="19">
        <v>10.130000000000001</v>
      </c>
      <c r="H70" s="19">
        <v>13.72</v>
      </c>
      <c r="I70" s="19">
        <v>85.81</v>
      </c>
      <c r="J70" s="19">
        <v>507.24</v>
      </c>
      <c r="K70" s="25"/>
      <c r="L70" s="19">
        <f t="shared" ref="L70" si="7"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85</v>
      </c>
      <c r="F71" s="40">
        <v>100</v>
      </c>
      <c r="G71" s="40">
        <v>1.24</v>
      </c>
      <c r="H71" s="40">
        <v>0.22</v>
      </c>
      <c r="I71" s="40">
        <v>4.18</v>
      </c>
      <c r="J71" s="40">
        <v>2.54</v>
      </c>
      <c r="K71" s="41">
        <v>71</v>
      </c>
      <c r="L71" s="40"/>
    </row>
    <row r="72" spans="1:12" ht="15" x14ac:dyDescent="0.25">
      <c r="A72" s="23"/>
      <c r="B72" s="15"/>
      <c r="C72" s="11"/>
      <c r="D72" s="7" t="s">
        <v>26</v>
      </c>
      <c r="E72" s="39" t="s">
        <v>86</v>
      </c>
      <c r="F72" s="40">
        <v>250</v>
      </c>
      <c r="G72" s="40">
        <v>3.08</v>
      </c>
      <c r="H72" s="40">
        <v>6.05</v>
      </c>
      <c r="I72" s="40">
        <v>17.93</v>
      </c>
      <c r="J72" s="40">
        <v>138.49</v>
      </c>
      <c r="K72" s="41">
        <v>113</v>
      </c>
      <c r="L72" s="40"/>
    </row>
    <row r="73" spans="1:12" ht="15" x14ac:dyDescent="0.25">
      <c r="A73" s="23"/>
      <c r="B73" s="15"/>
      <c r="C73" s="11"/>
      <c r="D73" s="7" t="s">
        <v>27</v>
      </c>
      <c r="E73" s="39" t="s">
        <v>87</v>
      </c>
      <c r="F73" s="40">
        <v>110</v>
      </c>
      <c r="G73" s="40">
        <v>18.149999999999999</v>
      </c>
      <c r="H73" s="40">
        <v>26.62</v>
      </c>
      <c r="I73" s="40">
        <v>15.75</v>
      </c>
      <c r="J73" s="40">
        <v>375.18</v>
      </c>
      <c r="K73" s="41">
        <v>268</v>
      </c>
      <c r="L73" s="40"/>
    </row>
    <row r="74" spans="1:12" ht="15" x14ac:dyDescent="0.25">
      <c r="A74" s="23"/>
      <c r="B74" s="15"/>
      <c r="C74" s="11"/>
      <c r="D74" s="7" t="s">
        <v>28</v>
      </c>
      <c r="E74" s="39" t="s">
        <v>48</v>
      </c>
      <c r="F74" s="40">
        <v>150</v>
      </c>
      <c r="G74" s="40">
        <v>3.37</v>
      </c>
      <c r="H74" s="40">
        <v>5.28</v>
      </c>
      <c r="I74" s="40">
        <v>22.47</v>
      </c>
      <c r="J74" s="40">
        <v>150.88</v>
      </c>
      <c r="K74" s="41">
        <v>312</v>
      </c>
      <c r="L74" s="40"/>
    </row>
    <row r="75" spans="1:12" ht="15" x14ac:dyDescent="0.25">
      <c r="A75" s="23"/>
      <c r="B75" s="15"/>
      <c r="C75" s="11"/>
      <c r="D75" s="7" t="s">
        <v>29</v>
      </c>
      <c r="E75" s="39" t="s">
        <v>60</v>
      </c>
      <c r="F75" s="40">
        <v>200</v>
      </c>
      <c r="G75" s="40">
        <v>0.22</v>
      </c>
      <c r="H75" s="40">
        <v>0</v>
      </c>
      <c r="I75" s="40">
        <v>27.28</v>
      </c>
      <c r="J75" s="40">
        <v>110</v>
      </c>
      <c r="K75" s="41">
        <v>700</v>
      </c>
      <c r="L75" s="40"/>
    </row>
    <row r="76" spans="1:12" ht="15" x14ac:dyDescent="0.25">
      <c r="A76" s="23"/>
      <c r="B76" s="15"/>
      <c r="C76" s="11"/>
      <c r="D76" s="7" t="s">
        <v>30</v>
      </c>
      <c r="E76" s="39" t="s">
        <v>47</v>
      </c>
      <c r="F76" s="40">
        <v>50</v>
      </c>
      <c r="G76" s="40">
        <v>4.3499999999999996</v>
      </c>
      <c r="H76" s="40">
        <v>0.55000000000000004</v>
      </c>
      <c r="I76" s="40">
        <v>26.57</v>
      </c>
      <c r="J76" s="40">
        <v>128.63</v>
      </c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 t="s">
        <v>42</v>
      </c>
      <c r="F77" s="40">
        <v>20</v>
      </c>
      <c r="G77" s="40">
        <v>1.45</v>
      </c>
      <c r="H77" s="40">
        <v>0.26</v>
      </c>
      <c r="I77" s="40">
        <v>7.35</v>
      </c>
      <c r="J77" s="40">
        <v>37.54</v>
      </c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880</v>
      </c>
      <c r="G80" s="19">
        <f>G71+G72+G73+G74+G75+G76+G77</f>
        <v>31.859999999999996</v>
      </c>
      <c r="H80" s="19">
        <f>H71+H72+H73+H74+H75+H76+H77</f>
        <v>38.979999999999997</v>
      </c>
      <c r="I80" s="19">
        <f>I71+I72+I73+I74+I75+I76+I77</f>
        <v>121.53</v>
      </c>
      <c r="J80" s="19">
        <f>J71+J72+J73+J74+J75+J76+J77</f>
        <v>943.26</v>
      </c>
      <c r="K80" s="25"/>
      <c r="L80" s="19"/>
    </row>
    <row r="81" spans="1:12" ht="15.75" customHeight="1" x14ac:dyDescent="0.2">
      <c r="A81" s="27">
        <f>A63</f>
        <v>1</v>
      </c>
      <c r="B81" s="28">
        <f>B63</f>
        <v>4</v>
      </c>
      <c r="C81" s="48" t="s">
        <v>4</v>
      </c>
      <c r="D81" s="53"/>
      <c r="E81" s="29"/>
      <c r="F81" s="30">
        <f>F70+F80</f>
        <v>1460</v>
      </c>
      <c r="G81" s="30">
        <f t="shared" ref="G81" si="8">G70+G80</f>
        <v>41.989999999999995</v>
      </c>
      <c r="H81" s="30">
        <f t="shared" ref="H81" si="9">H70+H80</f>
        <v>52.699999999999996</v>
      </c>
      <c r="I81" s="30">
        <f t="shared" ref="I81" si="10">I70+I80</f>
        <v>207.34</v>
      </c>
      <c r="J81" s="30">
        <v>1471.5</v>
      </c>
      <c r="K81" s="30"/>
      <c r="L81" s="30">
        <v>277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88</v>
      </c>
      <c r="F82" s="37">
        <v>180</v>
      </c>
      <c r="G82" s="37">
        <v>25.47</v>
      </c>
      <c r="H82" s="37">
        <v>17.329999999999998</v>
      </c>
      <c r="I82" s="37">
        <v>7.77</v>
      </c>
      <c r="J82" s="37">
        <v>288.93</v>
      </c>
      <c r="K82" s="38">
        <v>223</v>
      </c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 t="s">
        <v>89</v>
      </c>
      <c r="F84" s="40">
        <v>200</v>
      </c>
      <c r="G84" s="40">
        <v>4.49</v>
      </c>
      <c r="H84" s="40">
        <v>3.89</v>
      </c>
      <c r="I84" s="40">
        <v>19.34</v>
      </c>
      <c r="J84" s="40">
        <v>130.33000000000001</v>
      </c>
      <c r="K84" s="41">
        <v>382</v>
      </c>
      <c r="L84" s="40"/>
    </row>
    <row r="85" spans="1:12" ht="15" x14ac:dyDescent="0.25">
      <c r="A85" s="23"/>
      <c r="B85" s="15"/>
      <c r="C85" s="11"/>
      <c r="D85" s="7" t="s">
        <v>22</v>
      </c>
      <c r="E85" s="39" t="s">
        <v>47</v>
      </c>
      <c r="F85" s="40">
        <v>50</v>
      </c>
      <c r="G85" s="40">
        <v>4.3499999999999996</v>
      </c>
      <c r="H85" s="40">
        <v>0.55000000000000004</v>
      </c>
      <c r="I85" s="40">
        <v>26.57</v>
      </c>
      <c r="J85" s="40">
        <v>128.63</v>
      </c>
      <c r="K85" s="41"/>
      <c r="L85" s="40"/>
    </row>
    <row r="86" spans="1:12" ht="15" x14ac:dyDescent="0.25">
      <c r="A86" s="23"/>
      <c r="B86" s="15"/>
      <c r="C86" s="11"/>
      <c r="D86" s="7" t="s">
        <v>22</v>
      </c>
      <c r="E86" s="39" t="s">
        <v>80</v>
      </c>
      <c r="F86" s="40">
        <v>30</v>
      </c>
      <c r="G86" s="40">
        <v>2.1800000000000002</v>
      </c>
      <c r="H86" s="40">
        <v>0.4</v>
      </c>
      <c r="I86" s="40">
        <v>11.02</v>
      </c>
      <c r="J86" s="40">
        <v>56.4</v>
      </c>
      <c r="K86" s="41"/>
      <c r="L86" s="40"/>
    </row>
    <row r="87" spans="1:12" ht="15" x14ac:dyDescent="0.25">
      <c r="A87" s="23"/>
      <c r="B87" s="15"/>
      <c r="C87" s="11"/>
      <c r="D87" s="6" t="s">
        <v>23</v>
      </c>
      <c r="E87" s="39" t="s">
        <v>90</v>
      </c>
      <c r="F87" s="40">
        <v>100</v>
      </c>
      <c r="G87" s="40">
        <v>0.99</v>
      </c>
      <c r="H87" s="40">
        <v>0.22</v>
      </c>
      <c r="I87" s="40">
        <v>8.94</v>
      </c>
      <c r="J87" s="40">
        <v>41.7</v>
      </c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11">SUM(G82:G88)</f>
        <v>37.480000000000004</v>
      </c>
      <c r="H89" s="19">
        <f t="shared" ref="H89" si="12">SUM(H82:H88)</f>
        <v>22.389999999999997</v>
      </c>
      <c r="I89" s="19">
        <f t="shared" ref="I89" si="13">SUM(I82:I88)</f>
        <v>73.64</v>
      </c>
      <c r="J89" s="19">
        <f t="shared" ref="J89:L89" si="14">SUM(J82:J88)</f>
        <v>645.99</v>
      </c>
      <c r="K89" s="25"/>
      <c r="L89" s="19">
        <f t="shared" si="1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65</v>
      </c>
      <c r="E90" s="39" t="s">
        <v>91</v>
      </c>
      <c r="F90" s="40">
        <v>100</v>
      </c>
      <c r="G90" s="40">
        <v>1.54</v>
      </c>
      <c r="H90" s="40">
        <v>6.68</v>
      </c>
      <c r="I90" s="40">
        <v>4</v>
      </c>
      <c r="J90" s="40">
        <v>82.28</v>
      </c>
      <c r="K90" s="41">
        <v>20</v>
      </c>
      <c r="L90" s="40"/>
    </row>
    <row r="91" spans="1:12" ht="15" x14ac:dyDescent="0.25">
      <c r="A91" s="23"/>
      <c r="B91" s="15"/>
      <c r="C91" s="11"/>
      <c r="D91" s="7" t="s">
        <v>26</v>
      </c>
      <c r="E91" s="39" t="s">
        <v>92</v>
      </c>
      <c r="F91" s="40">
        <v>250</v>
      </c>
      <c r="G91" s="40">
        <v>2.65</v>
      </c>
      <c r="H91" s="40">
        <v>5.45</v>
      </c>
      <c r="I91" s="40">
        <v>8.69</v>
      </c>
      <c r="J91" s="40">
        <v>94.41</v>
      </c>
      <c r="K91" s="41">
        <v>88</v>
      </c>
      <c r="L91" s="40"/>
    </row>
    <row r="92" spans="1:12" ht="15" x14ac:dyDescent="0.25">
      <c r="A92" s="23"/>
      <c r="B92" s="15"/>
      <c r="C92" s="11"/>
      <c r="D92" s="7" t="s">
        <v>27</v>
      </c>
      <c r="E92" s="39" t="s">
        <v>93</v>
      </c>
      <c r="F92" s="40">
        <v>100</v>
      </c>
      <c r="G92" s="40">
        <v>11.7</v>
      </c>
      <c r="H92" s="40">
        <v>31.01</v>
      </c>
      <c r="I92" s="40">
        <v>3.18</v>
      </c>
      <c r="J92" s="40">
        <v>338.61</v>
      </c>
      <c r="K92" s="41">
        <v>260</v>
      </c>
      <c r="L92" s="40"/>
    </row>
    <row r="93" spans="1:12" ht="15" x14ac:dyDescent="0.25">
      <c r="A93" s="23"/>
      <c r="B93" s="15"/>
      <c r="C93" s="11"/>
      <c r="D93" s="7" t="s">
        <v>28</v>
      </c>
      <c r="E93" s="39" t="s">
        <v>94</v>
      </c>
      <c r="F93" s="40">
        <v>150</v>
      </c>
      <c r="G93" s="40">
        <v>9.4499999999999993</v>
      </c>
      <c r="H93" s="40">
        <v>6.7</v>
      </c>
      <c r="I93" s="40">
        <v>42.5</v>
      </c>
      <c r="J93" s="40">
        <v>268.10000000000002</v>
      </c>
      <c r="K93" s="41">
        <v>302</v>
      </c>
      <c r="L93" s="40"/>
    </row>
    <row r="94" spans="1:12" ht="15" x14ac:dyDescent="0.25">
      <c r="A94" s="23"/>
      <c r="B94" s="15"/>
      <c r="C94" s="11"/>
      <c r="D94" s="7" t="s">
        <v>29</v>
      </c>
      <c r="E94" s="39" t="s">
        <v>95</v>
      </c>
      <c r="F94" s="40">
        <v>200</v>
      </c>
      <c r="G94" s="40">
        <v>0.73</v>
      </c>
      <c r="H94" s="40">
        <v>0.1</v>
      </c>
      <c r="I94" s="40">
        <v>35.21</v>
      </c>
      <c r="J94" s="40">
        <v>144.66</v>
      </c>
      <c r="K94" s="41">
        <v>349</v>
      </c>
      <c r="L94" s="40"/>
    </row>
    <row r="95" spans="1:12" ht="15" x14ac:dyDescent="0.25">
      <c r="A95" s="23"/>
      <c r="B95" s="15"/>
      <c r="C95" s="11"/>
      <c r="D95" s="7" t="s">
        <v>30</v>
      </c>
      <c r="E95" s="39" t="s">
        <v>47</v>
      </c>
      <c r="F95" s="40">
        <v>50</v>
      </c>
      <c r="G95" s="40">
        <v>4.3499999999999996</v>
      </c>
      <c r="H95" s="40">
        <v>0.55000000000000004</v>
      </c>
      <c r="I95" s="40">
        <v>26.57</v>
      </c>
      <c r="J95" s="40">
        <v>128.63</v>
      </c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 t="s">
        <v>80</v>
      </c>
      <c r="F96" s="40">
        <v>20</v>
      </c>
      <c r="G96" s="40">
        <v>1.45</v>
      </c>
      <c r="H96" s="40">
        <v>0.26</v>
      </c>
      <c r="I96" s="40">
        <v>7.35</v>
      </c>
      <c r="J96" s="40">
        <v>37.54</v>
      </c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870</v>
      </c>
      <c r="G99" s="19">
        <f t="shared" ref="G99" si="15">SUM(G90:G98)</f>
        <v>31.869999999999994</v>
      </c>
      <c r="H99" s="19">
        <f t="shared" ref="H99" si="16">SUM(H90:H98)</f>
        <v>50.75</v>
      </c>
      <c r="I99" s="19">
        <f t="shared" ref="I99" si="17">SUM(I90:I98)</f>
        <v>127.5</v>
      </c>
      <c r="J99" s="19">
        <f t="shared" ref="J99:L99" si="18">SUM(J90:J98)</f>
        <v>1094.23</v>
      </c>
      <c r="K99" s="25"/>
      <c r="L99" s="19">
        <f t="shared" si="18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48" t="s">
        <v>4</v>
      </c>
      <c r="D100" s="53"/>
      <c r="E100" s="29"/>
      <c r="F100" s="30">
        <f>F89+F99</f>
        <v>1430</v>
      </c>
      <c r="G100" s="30">
        <f t="shared" ref="G100" si="19">G89+G99</f>
        <v>69.349999999999994</v>
      </c>
      <c r="H100" s="30">
        <f t="shared" ref="H100" si="20">H89+H99</f>
        <v>73.14</v>
      </c>
      <c r="I100" s="30">
        <f t="shared" ref="I100" si="21">I89+I99</f>
        <v>201.14</v>
      </c>
      <c r="J100" s="30">
        <f t="shared" ref="J100" si="22">J89+J99</f>
        <v>1740.22</v>
      </c>
      <c r="K100" s="30"/>
      <c r="L100" s="30">
        <v>277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 t="s">
        <v>96</v>
      </c>
      <c r="F101" s="37">
        <v>200</v>
      </c>
      <c r="G101" s="37">
        <v>6.05</v>
      </c>
      <c r="H101" s="37">
        <v>6.9</v>
      </c>
      <c r="I101" s="37">
        <v>34.67</v>
      </c>
      <c r="J101" s="37">
        <v>224.98</v>
      </c>
      <c r="K101" s="38">
        <v>173</v>
      </c>
      <c r="L101" s="37"/>
    </row>
    <row r="102" spans="1:12" ht="15" x14ac:dyDescent="0.25">
      <c r="A102" s="23"/>
      <c r="B102" s="15"/>
      <c r="C102" s="11"/>
      <c r="D102" s="6" t="s">
        <v>41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29</v>
      </c>
      <c r="E103" s="39" t="s">
        <v>97</v>
      </c>
      <c r="F103" s="40">
        <v>200</v>
      </c>
      <c r="G103" s="40">
        <v>1.54</v>
      </c>
      <c r="H103" s="40">
        <v>0.22</v>
      </c>
      <c r="I103" s="40">
        <v>29.04</v>
      </c>
      <c r="J103" s="40">
        <v>124.3</v>
      </c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 t="s">
        <v>98</v>
      </c>
      <c r="F104" s="40">
        <v>50</v>
      </c>
      <c r="G104" s="40">
        <v>2.6</v>
      </c>
      <c r="H104" s="40">
        <v>8.24</v>
      </c>
      <c r="I104" s="40">
        <v>16.38</v>
      </c>
      <c r="J104" s="40">
        <v>150.08000000000001</v>
      </c>
      <c r="K104" s="41">
        <v>3</v>
      </c>
      <c r="L104" s="40"/>
    </row>
    <row r="105" spans="1:12" ht="15" x14ac:dyDescent="0.25">
      <c r="A105" s="23"/>
      <c r="B105" s="15"/>
      <c r="C105" s="11"/>
      <c r="D105" s="7" t="s">
        <v>23</v>
      </c>
      <c r="E105" s="39" t="s">
        <v>84</v>
      </c>
      <c r="F105" s="40">
        <v>100</v>
      </c>
      <c r="G105" s="40">
        <v>0.44</v>
      </c>
      <c r="H105" s="40">
        <v>0.44</v>
      </c>
      <c r="I105" s="40">
        <v>0.44</v>
      </c>
      <c r="J105" s="40">
        <v>48.84</v>
      </c>
      <c r="K105" s="41"/>
      <c r="L105" s="40"/>
    </row>
    <row r="106" spans="1:12" ht="15" x14ac:dyDescent="0.25">
      <c r="A106" s="23"/>
      <c r="B106" s="15"/>
      <c r="C106" s="11"/>
      <c r="D106" s="6" t="s">
        <v>99</v>
      </c>
      <c r="E106" s="39" t="s">
        <v>80</v>
      </c>
      <c r="F106" s="40">
        <v>30</v>
      </c>
      <c r="G106" s="40">
        <v>2.1800000000000002</v>
      </c>
      <c r="H106" s="40">
        <v>0.4</v>
      </c>
      <c r="I106" s="40">
        <v>11.02</v>
      </c>
      <c r="J106" s="40">
        <v>56.4</v>
      </c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580</v>
      </c>
      <c r="G108" s="19">
        <f t="shared" ref="G108:J108" si="23">SUM(G101:G107)</f>
        <v>12.809999999999999</v>
      </c>
      <c r="H108" s="19">
        <f t="shared" si="23"/>
        <v>16.2</v>
      </c>
      <c r="I108" s="19">
        <v>101.89</v>
      </c>
      <c r="J108" s="19">
        <f t="shared" si="23"/>
        <v>604.6</v>
      </c>
      <c r="K108" s="25"/>
      <c r="L108" s="19">
        <f t="shared" ref="L108" si="24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 t="s">
        <v>74</v>
      </c>
      <c r="F109" s="40">
        <v>100</v>
      </c>
      <c r="G109" s="40">
        <v>0.77</v>
      </c>
      <c r="H109" s="40">
        <v>0.11</v>
      </c>
      <c r="I109" s="40">
        <v>2.09</v>
      </c>
      <c r="J109" s="40">
        <v>12.43</v>
      </c>
      <c r="K109" s="41">
        <v>71</v>
      </c>
      <c r="L109" s="40"/>
    </row>
    <row r="110" spans="1:12" ht="15" x14ac:dyDescent="0.25">
      <c r="A110" s="23"/>
      <c r="B110" s="15"/>
      <c r="C110" s="11"/>
      <c r="D110" s="7" t="s">
        <v>26</v>
      </c>
      <c r="E110" s="39" t="s">
        <v>44</v>
      </c>
      <c r="F110" s="40">
        <v>250</v>
      </c>
      <c r="G110" s="40">
        <v>3.91</v>
      </c>
      <c r="H110" s="40">
        <v>5.05</v>
      </c>
      <c r="I110" s="40">
        <v>20.67</v>
      </c>
      <c r="J110" s="40">
        <v>143.74</v>
      </c>
      <c r="K110" s="41">
        <v>108</v>
      </c>
      <c r="L110" s="40"/>
    </row>
    <row r="111" spans="1:12" ht="15" x14ac:dyDescent="0.25">
      <c r="A111" s="23"/>
      <c r="B111" s="15"/>
      <c r="C111" s="11"/>
      <c r="D111" s="7" t="s">
        <v>27</v>
      </c>
      <c r="E111" s="39" t="s">
        <v>100</v>
      </c>
      <c r="F111" s="40">
        <v>100</v>
      </c>
      <c r="G111" s="40">
        <v>14.61</v>
      </c>
      <c r="H111" s="40">
        <v>11.92</v>
      </c>
      <c r="I111" s="40">
        <v>3.19</v>
      </c>
      <c r="J111" s="40">
        <v>178.48</v>
      </c>
      <c r="K111" s="41">
        <v>290</v>
      </c>
      <c r="L111" s="40"/>
    </row>
    <row r="112" spans="1:12" ht="15" x14ac:dyDescent="0.25">
      <c r="A112" s="23"/>
      <c r="B112" s="15"/>
      <c r="C112" s="11"/>
      <c r="D112" s="7" t="s">
        <v>28</v>
      </c>
      <c r="E112" s="39" t="s">
        <v>101</v>
      </c>
      <c r="F112" s="40">
        <v>150</v>
      </c>
      <c r="G112" s="40">
        <v>3.4</v>
      </c>
      <c r="H112" s="40">
        <v>5.34</v>
      </c>
      <c r="I112" s="40">
        <v>15.55</v>
      </c>
      <c r="J112" s="40">
        <v>178.48</v>
      </c>
      <c r="K112" s="41">
        <v>290</v>
      </c>
      <c r="L112" s="40"/>
    </row>
    <row r="113" spans="1:12" ht="15" x14ac:dyDescent="0.25">
      <c r="A113" s="23"/>
      <c r="B113" s="15"/>
      <c r="C113" s="11"/>
      <c r="D113" s="7" t="s">
        <v>29</v>
      </c>
      <c r="E113" s="39" t="s">
        <v>49</v>
      </c>
      <c r="F113" s="40">
        <v>200</v>
      </c>
      <c r="G113" s="40">
        <v>0.44</v>
      </c>
      <c r="H113" s="40">
        <v>0.22</v>
      </c>
      <c r="I113" s="40">
        <v>30.36</v>
      </c>
      <c r="J113" s="40">
        <v>125.18</v>
      </c>
      <c r="K113" s="41">
        <v>342</v>
      </c>
      <c r="L113" s="40"/>
    </row>
    <row r="114" spans="1:12" ht="15" x14ac:dyDescent="0.25">
      <c r="A114" s="23"/>
      <c r="B114" s="15"/>
      <c r="C114" s="11"/>
      <c r="D114" s="7" t="s">
        <v>30</v>
      </c>
      <c r="E114" s="39" t="s">
        <v>47</v>
      </c>
      <c r="F114" s="40">
        <v>50</v>
      </c>
      <c r="G114" s="40">
        <v>4.3499999999999996</v>
      </c>
      <c r="H114" s="40">
        <v>0.55000000000000004</v>
      </c>
      <c r="I114" s="40">
        <v>26.57</v>
      </c>
      <c r="J114" s="40">
        <v>128.63</v>
      </c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 t="s">
        <v>80</v>
      </c>
      <c r="F115" s="40">
        <v>20</v>
      </c>
      <c r="G115" s="40">
        <v>1.45</v>
      </c>
      <c r="H115" s="40">
        <v>0.26</v>
      </c>
      <c r="I115" s="40">
        <v>7.35</v>
      </c>
      <c r="J115" s="40">
        <v>37.54</v>
      </c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v>29.81</v>
      </c>
      <c r="H118" s="19">
        <v>23.67</v>
      </c>
      <c r="I118" s="19">
        <v>114.03</v>
      </c>
      <c r="J118" s="19">
        <v>788.36</v>
      </c>
      <c r="K118" s="25"/>
      <c r="L118" s="19">
        <f t="shared" ref="L118" si="25">SUM(L109:L117)</f>
        <v>0</v>
      </c>
    </row>
    <row r="119" spans="1:12" ht="15" x14ac:dyDescent="0.2">
      <c r="A119" s="27">
        <f>A101</f>
        <v>1</v>
      </c>
      <c r="B119" s="28">
        <f>B101</f>
        <v>6</v>
      </c>
      <c r="C119" s="48" t="s">
        <v>4</v>
      </c>
      <c r="D119" s="53"/>
      <c r="E119" s="29"/>
      <c r="F119" s="30">
        <f>F108+F118</f>
        <v>1450</v>
      </c>
      <c r="G119" s="30">
        <f t="shared" ref="G119" si="26">G108+G118</f>
        <v>42.62</v>
      </c>
      <c r="H119" s="30">
        <f t="shared" ref="H119" si="27">H108+H118</f>
        <v>39.870000000000005</v>
      </c>
      <c r="I119" s="30">
        <f t="shared" ref="I119" si="28">I108+I118</f>
        <v>215.92000000000002</v>
      </c>
      <c r="J119" s="30">
        <f t="shared" ref="J119" si="29">J108+J118</f>
        <v>1392.96</v>
      </c>
      <c r="K119" s="30"/>
      <c r="L119" s="30">
        <v>277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6" t="s">
        <v>102</v>
      </c>
      <c r="F120" s="37">
        <v>200</v>
      </c>
      <c r="G120" s="37">
        <v>9.94</v>
      </c>
      <c r="H120" s="37">
        <v>14.78</v>
      </c>
      <c r="I120" s="37">
        <v>44.18</v>
      </c>
      <c r="J120" s="37">
        <v>349.5</v>
      </c>
      <c r="K120" s="38">
        <v>173</v>
      </c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 t="s">
        <v>71</v>
      </c>
      <c r="F122" s="40">
        <v>200</v>
      </c>
      <c r="G122" s="40">
        <v>1.67</v>
      </c>
      <c r="H122" s="40">
        <v>1.49</v>
      </c>
      <c r="I122" s="40">
        <v>17.489999999999998</v>
      </c>
      <c r="J122" s="40">
        <v>90.05</v>
      </c>
      <c r="K122" s="41">
        <v>378</v>
      </c>
      <c r="L122" s="40"/>
    </row>
    <row r="123" spans="1:12" ht="15" x14ac:dyDescent="0.25">
      <c r="A123" s="14"/>
      <c r="B123" s="15"/>
      <c r="C123" s="11"/>
      <c r="D123" s="7" t="s">
        <v>22</v>
      </c>
      <c r="E123" s="39" t="s">
        <v>98</v>
      </c>
      <c r="F123" s="40">
        <v>50</v>
      </c>
      <c r="G123" s="40">
        <v>2.6</v>
      </c>
      <c r="H123" s="40">
        <v>8.24</v>
      </c>
      <c r="I123" s="40">
        <v>16.38</v>
      </c>
      <c r="J123" s="40">
        <v>150.08000000000001</v>
      </c>
      <c r="K123" s="41">
        <v>3</v>
      </c>
      <c r="L123" s="40"/>
    </row>
    <row r="124" spans="1:12" ht="15" x14ac:dyDescent="0.25">
      <c r="A124" s="14"/>
      <c r="B124" s="15"/>
      <c r="C124" s="11"/>
      <c r="D124" s="7" t="s">
        <v>23</v>
      </c>
      <c r="E124" s="39" t="s">
        <v>103</v>
      </c>
      <c r="F124" s="40">
        <v>100</v>
      </c>
      <c r="G124" s="40">
        <v>0.44</v>
      </c>
      <c r="H124" s="40">
        <v>0.33</v>
      </c>
      <c r="I124" s="40">
        <v>11.33</v>
      </c>
      <c r="J124" s="40">
        <v>50.05</v>
      </c>
      <c r="K124" s="41"/>
      <c r="L124" s="40"/>
    </row>
    <row r="125" spans="1:12" ht="15" x14ac:dyDescent="0.25">
      <c r="A125" s="14"/>
      <c r="B125" s="15"/>
      <c r="C125" s="11"/>
      <c r="D125" s="6" t="s">
        <v>22</v>
      </c>
      <c r="E125" s="39" t="s">
        <v>80</v>
      </c>
      <c r="F125" s="40">
        <v>30</v>
      </c>
      <c r="G125" s="40">
        <v>2.1800000000000002</v>
      </c>
      <c r="H125" s="40">
        <v>0.4</v>
      </c>
      <c r="I125" s="40">
        <v>11.02</v>
      </c>
      <c r="J125" s="40">
        <v>56.4</v>
      </c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30">SUM(G120:G126)</f>
        <v>16.829999999999998</v>
      </c>
      <c r="H127" s="19">
        <f t="shared" si="30"/>
        <v>25.239999999999995</v>
      </c>
      <c r="I127" s="19">
        <f t="shared" si="30"/>
        <v>100.39999999999999</v>
      </c>
      <c r="J127" s="19">
        <f t="shared" si="30"/>
        <v>696.07999999999993</v>
      </c>
      <c r="K127" s="25"/>
      <c r="L127" s="19">
        <f t="shared" ref="L127" si="31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104</v>
      </c>
      <c r="F128" s="40">
        <v>100</v>
      </c>
      <c r="G128" s="40">
        <v>1.21</v>
      </c>
      <c r="H128" s="40">
        <v>0.22</v>
      </c>
      <c r="I128" s="40">
        <v>4.18</v>
      </c>
      <c r="J128" s="40">
        <v>23.54</v>
      </c>
      <c r="K128" s="41">
        <v>71</v>
      </c>
      <c r="L128" s="40"/>
    </row>
    <row r="129" spans="1:12" ht="15" x14ac:dyDescent="0.25">
      <c r="A129" s="14"/>
      <c r="B129" s="15"/>
      <c r="C129" s="11"/>
      <c r="D129" s="7" t="s">
        <v>26</v>
      </c>
      <c r="E129" s="39" t="s">
        <v>75</v>
      </c>
      <c r="F129" s="40">
        <v>250</v>
      </c>
      <c r="G129" s="40">
        <v>3.4</v>
      </c>
      <c r="H129" s="40">
        <v>5.87</v>
      </c>
      <c r="I129" s="40">
        <v>13.96</v>
      </c>
      <c r="J129" s="40">
        <v>122.27</v>
      </c>
      <c r="K129" s="41">
        <v>95</v>
      </c>
      <c r="L129" s="40"/>
    </row>
    <row r="130" spans="1:12" ht="15" x14ac:dyDescent="0.25">
      <c r="A130" s="14"/>
      <c r="B130" s="15"/>
      <c r="C130" s="11"/>
      <c r="D130" s="7" t="s">
        <v>27</v>
      </c>
      <c r="E130" s="39" t="s">
        <v>105</v>
      </c>
      <c r="F130" s="40">
        <v>250</v>
      </c>
      <c r="G130" s="40">
        <v>23.2</v>
      </c>
      <c r="H130" s="40">
        <v>14.39</v>
      </c>
      <c r="I130" s="40">
        <v>49.13</v>
      </c>
      <c r="J130" s="40">
        <v>419.23</v>
      </c>
      <c r="K130" s="41">
        <v>291</v>
      </c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 t="s">
        <v>79</v>
      </c>
      <c r="F132" s="40">
        <v>200</v>
      </c>
      <c r="G132" s="40">
        <v>0.74</v>
      </c>
      <c r="H132" s="40">
        <v>0.3</v>
      </c>
      <c r="I132" s="40">
        <v>22.84</v>
      </c>
      <c r="J132" s="40">
        <v>97.02</v>
      </c>
      <c r="K132" s="41">
        <v>388</v>
      </c>
      <c r="L132" s="40"/>
    </row>
    <row r="133" spans="1:12" ht="15" x14ac:dyDescent="0.25">
      <c r="A133" s="14"/>
      <c r="B133" s="15"/>
      <c r="C133" s="11"/>
      <c r="D133" s="7" t="s">
        <v>30</v>
      </c>
      <c r="E133" s="39" t="s">
        <v>47</v>
      </c>
      <c r="F133" s="40">
        <v>50</v>
      </c>
      <c r="G133" s="40">
        <v>4.3499999999999996</v>
      </c>
      <c r="H133" s="40">
        <v>0.55000000000000004</v>
      </c>
      <c r="I133" s="40">
        <v>26.57</v>
      </c>
      <c r="J133" s="40">
        <v>128.63</v>
      </c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 t="s">
        <v>80</v>
      </c>
      <c r="F134" s="40">
        <v>20</v>
      </c>
      <c r="G134" s="40">
        <v>1.45</v>
      </c>
      <c r="H134" s="40">
        <v>0.26</v>
      </c>
      <c r="I134" s="40">
        <v>7.35</v>
      </c>
      <c r="J134" s="40">
        <v>37.54</v>
      </c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870</v>
      </c>
      <c r="G137" s="19">
        <f t="shared" ref="G137:J137" si="32">SUM(G128:G136)</f>
        <v>34.35</v>
      </c>
      <c r="H137" s="19">
        <f t="shared" si="32"/>
        <v>21.590000000000003</v>
      </c>
      <c r="I137" s="19">
        <f t="shared" si="32"/>
        <v>124.03</v>
      </c>
      <c r="J137" s="19">
        <f t="shared" si="32"/>
        <v>828.2299999999999</v>
      </c>
      <c r="K137" s="25"/>
      <c r="L137" s="19">
        <f t="shared" ref="L137" si="33">SUM(L128:L136)</f>
        <v>0</v>
      </c>
    </row>
    <row r="138" spans="1:12" ht="15" x14ac:dyDescent="0.2">
      <c r="A138" s="31">
        <f>A120</f>
        <v>2</v>
      </c>
      <c r="B138" s="31">
        <f>B120</f>
        <v>7</v>
      </c>
      <c r="C138" s="48" t="s">
        <v>4</v>
      </c>
      <c r="D138" s="53"/>
      <c r="E138" s="29"/>
      <c r="F138" s="30">
        <f>F127+F137</f>
        <v>1450</v>
      </c>
      <c r="G138" s="30">
        <f t="shared" ref="G138" si="34">G127+G137</f>
        <v>51.18</v>
      </c>
      <c r="H138" s="30">
        <f t="shared" ref="H138" si="35">H127+H137</f>
        <v>46.83</v>
      </c>
      <c r="I138" s="30">
        <f t="shared" ref="I138" si="36">I127+I137</f>
        <v>224.43</v>
      </c>
      <c r="J138" s="30">
        <f t="shared" ref="J138" si="37">J127+J137</f>
        <v>1524.31</v>
      </c>
      <c r="K138" s="30"/>
      <c r="L138" s="30">
        <v>277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106</v>
      </c>
      <c r="F139" s="37">
        <v>200</v>
      </c>
      <c r="G139" s="37">
        <v>9.52</v>
      </c>
      <c r="H139" s="37">
        <v>13.67</v>
      </c>
      <c r="I139" s="37">
        <v>36.85</v>
      </c>
      <c r="J139" s="37">
        <v>308.51</v>
      </c>
      <c r="K139" s="38">
        <v>183</v>
      </c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 t="s">
        <v>107</v>
      </c>
      <c r="F141" s="40">
        <v>200</v>
      </c>
      <c r="G141" s="40">
        <v>3.48</v>
      </c>
      <c r="H141" s="40">
        <v>2.94</v>
      </c>
      <c r="I141" s="40">
        <v>2.94</v>
      </c>
      <c r="J141" s="40">
        <v>110.5</v>
      </c>
      <c r="K141" s="41">
        <v>379</v>
      </c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 t="s">
        <v>98</v>
      </c>
      <c r="F142" s="40">
        <v>50</v>
      </c>
      <c r="G142" s="40">
        <v>2.6</v>
      </c>
      <c r="H142" s="40">
        <v>8.24</v>
      </c>
      <c r="I142" s="40">
        <v>16.38</v>
      </c>
      <c r="J142" s="40">
        <v>150.08000000000001</v>
      </c>
      <c r="K142" s="41">
        <v>3</v>
      </c>
      <c r="L142" s="40"/>
    </row>
    <row r="143" spans="1:12" ht="15" x14ac:dyDescent="0.25">
      <c r="A143" s="23"/>
      <c r="B143" s="15"/>
      <c r="C143" s="11"/>
      <c r="D143" s="7" t="s">
        <v>23</v>
      </c>
      <c r="E143" s="39" t="s">
        <v>84</v>
      </c>
      <c r="F143" s="40">
        <v>100</v>
      </c>
      <c r="G143" s="40">
        <v>0.44</v>
      </c>
      <c r="H143" s="40">
        <v>0.44</v>
      </c>
      <c r="I143" s="40">
        <v>10.78</v>
      </c>
      <c r="J143" s="40">
        <v>48.84</v>
      </c>
      <c r="K143" s="41"/>
      <c r="L143" s="40"/>
    </row>
    <row r="144" spans="1:12" ht="15" x14ac:dyDescent="0.25">
      <c r="A144" s="23"/>
      <c r="B144" s="15"/>
      <c r="C144" s="11"/>
      <c r="D144" s="6" t="s">
        <v>22</v>
      </c>
      <c r="E144" s="39" t="s">
        <v>80</v>
      </c>
      <c r="F144" s="40">
        <v>30</v>
      </c>
      <c r="G144" s="40">
        <v>2.1800000000000002</v>
      </c>
      <c r="H144" s="40">
        <v>0.4</v>
      </c>
      <c r="I144" s="40">
        <v>11.02</v>
      </c>
      <c r="J144" s="40">
        <v>56.4</v>
      </c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38">SUM(G139:G145)</f>
        <v>18.22</v>
      </c>
      <c r="H146" s="19">
        <f t="shared" si="38"/>
        <v>25.69</v>
      </c>
      <c r="I146" s="19">
        <v>92.56</v>
      </c>
      <c r="J146" s="19">
        <f t="shared" si="38"/>
        <v>674.33</v>
      </c>
      <c r="K146" s="25"/>
      <c r="L146" s="19">
        <f t="shared" ref="L146" si="39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65</v>
      </c>
      <c r="E147" s="39" t="s">
        <v>108</v>
      </c>
      <c r="F147" s="40">
        <v>100</v>
      </c>
      <c r="G147" s="40">
        <v>2.89</v>
      </c>
      <c r="H147" s="40">
        <v>4.51</v>
      </c>
      <c r="I147" s="40">
        <v>4.49</v>
      </c>
      <c r="J147" s="40">
        <v>70.11</v>
      </c>
      <c r="K147" s="41">
        <v>85</v>
      </c>
      <c r="L147" s="40"/>
    </row>
    <row r="148" spans="1:12" ht="15" x14ac:dyDescent="0.25">
      <c r="A148" s="23"/>
      <c r="B148" s="15"/>
      <c r="C148" s="11"/>
      <c r="D148" s="7" t="s">
        <v>26</v>
      </c>
      <c r="E148" s="39" t="s">
        <v>109</v>
      </c>
      <c r="F148" s="40">
        <v>250</v>
      </c>
      <c r="G148" s="40">
        <v>2.41</v>
      </c>
      <c r="H148" s="40">
        <v>3.06</v>
      </c>
      <c r="I148" s="40">
        <v>16.93</v>
      </c>
      <c r="J148" s="40">
        <v>104.9</v>
      </c>
      <c r="K148" s="41">
        <v>104</v>
      </c>
      <c r="L148" s="40"/>
    </row>
    <row r="149" spans="1:12" ht="15" x14ac:dyDescent="0.25">
      <c r="A149" s="23"/>
      <c r="B149" s="15"/>
      <c r="C149" s="11"/>
      <c r="D149" s="7" t="s">
        <v>27</v>
      </c>
      <c r="E149" s="39" t="s">
        <v>110</v>
      </c>
      <c r="F149" s="40">
        <v>110</v>
      </c>
      <c r="G149" s="40">
        <v>18.149999999999999</v>
      </c>
      <c r="H149" s="40">
        <v>26.62</v>
      </c>
      <c r="I149" s="40">
        <v>15.75</v>
      </c>
      <c r="J149" s="40">
        <v>375.18</v>
      </c>
      <c r="K149" s="41">
        <v>268</v>
      </c>
      <c r="L149" s="40"/>
    </row>
    <row r="150" spans="1:12" ht="15" x14ac:dyDescent="0.25">
      <c r="A150" s="23"/>
      <c r="B150" s="15"/>
      <c r="C150" s="11"/>
      <c r="D150" s="7" t="s">
        <v>28</v>
      </c>
      <c r="E150" s="39" t="s">
        <v>78</v>
      </c>
      <c r="F150" s="40">
        <v>150</v>
      </c>
      <c r="G150" s="40">
        <v>6</v>
      </c>
      <c r="H150" s="40">
        <v>6.36</v>
      </c>
      <c r="I150" s="40">
        <v>33.5</v>
      </c>
      <c r="J150" s="40">
        <v>215.24</v>
      </c>
      <c r="K150" s="41">
        <v>203</v>
      </c>
      <c r="L150" s="40"/>
    </row>
    <row r="151" spans="1:12" ht="15" x14ac:dyDescent="0.25">
      <c r="A151" s="23"/>
      <c r="B151" s="15"/>
      <c r="C151" s="11"/>
      <c r="D151" s="7" t="s">
        <v>29</v>
      </c>
      <c r="E151" s="39" t="s">
        <v>46</v>
      </c>
      <c r="F151" s="40">
        <v>200</v>
      </c>
      <c r="G151" s="40">
        <v>0.86</v>
      </c>
      <c r="H151" s="40">
        <v>0.04</v>
      </c>
      <c r="I151" s="40">
        <v>30.39</v>
      </c>
      <c r="J151" s="40">
        <v>125.36</v>
      </c>
      <c r="K151" s="41">
        <v>348</v>
      </c>
      <c r="L151" s="40"/>
    </row>
    <row r="152" spans="1:12" ht="15" x14ac:dyDescent="0.25">
      <c r="A152" s="23"/>
      <c r="B152" s="15"/>
      <c r="C152" s="11"/>
      <c r="D152" s="7" t="s">
        <v>30</v>
      </c>
      <c r="E152" s="39" t="s">
        <v>47</v>
      </c>
      <c r="F152" s="40">
        <v>50</v>
      </c>
      <c r="G152" s="40">
        <v>4.3499999999999996</v>
      </c>
      <c r="H152" s="40">
        <v>0.55000000000000004</v>
      </c>
      <c r="I152" s="40">
        <v>26.57</v>
      </c>
      <c r="J152" s="40">
        <v>128.63</v>
      </c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 t="s">
        <v>80</v>
      </c>
      <c r="F153" s="40">
        <v>20</v>
      </c>
      <c r="G153" s="40">
        <v>1.45</v>
      </c>
      <c r="H153" s="40">
        <v>0.26</v>
      </c>
      <c r="I153" s="40">
        <v>7.35</v>
      </c>
      <c r="J153" s="40">
        <v>37.54</v>
      </c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880</v>
      </c>
      <c r="G156" s="19">
        <f t="shared" ref="G156:J156" si="40">SUM(G147:G155)</f>
        <v>36.11</v>
      </c>
      <c r="H156" s="19">
        <f t="shared" si="40"/>
        <v>41.399999999999991</v>
      </c>
      <c r="I156" s="19">
        <f t="shared" si="40"/>
        <v>134.97999999999999</v>
      </c>
      <c r="J156" s="19">
        <f t="shared" si="40"/>
        <v>1056.96</v>
      </c>
      <c r="K156" s="25"/>
      <c r="L156" s="19">
        <f t="shared" ref="L156" si="41">SUM(L147:L155)</f>
        <v>0</v>
      </c>
    </row>
    <row r="157" spans="1:12" ht="15" x14ac:dyDescent="0.2">
      <c r="A157" s="27">
        <f>A139</f>
        <v>2</v>
      </c>
      <c r="B157" s="28">
        <f>B139</f>
        <v>8</v>
      </c>
      <c r="C157" s="48" t="s">
        <v>4</v>
      </c>
      <c r="D157" s="53"/>
      <c r="E157" s="29"/>
      <c r="F157" s="30">
        <f>F146+F156</f>
        <v>1460</v>
      </c>
      <c r="G157" s="30">
        <f t="shared" ref="G157" si="42">G146+G156</f>
        <v>54.33</v>
      </c>
      <c r="H157" s="30">
        <f t="shared" ref="H157" si="43">H146+H156</f>
        <v>67.089999999999989</v>
      </c>
      <c r="I157" s="30">
        <f t="shared" ref="I157" si="44">I146+I156</f>
        <v>227.54</v>
      </c>
      <c r="J157" s="30">
        <f t="shared" ref="J157" si="45">J146+J156</f>
        <v>1731.29</v>
      </c>
      <c r="K157" s="30"/>
      <c r="L157" s="30">
        <v>277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6" t="s">
        <v>111</v>
      </c>
      <c r="F158" s="37">
        <v>200</v>
      </c>
      <c r="G158" s="37">
        <v>4.8099999999999996</v>
      </c>
      <c r="H158" s="37">
        <v>4.17</v>
      </c>
      <c r="I158" s="37">
        <v>15.8</v>
      </c>
      <c r="J158" s="37">
        <v>119.97</v>
      </c>
      <c r="K158" s="38">
        <v>120</v>
      </c>
      <c r="L158" s="37"/>
    </row>
    <row r="159" spans="1:12" ht="15" x14ac:dyDescent="0.25">
      <c r="A159" s="23"/>
      <c r="B159" s="15"/>
      <c r="C159" s="11"/>
      <c r="D159" s="6" t="s">
        <v>25</v>
      </c>
      <c r="E159" s="39" t="s">
        <v>112</v>
      </c>
      <c r="F159" s="40">
        <v>25</v>
      </c>
      <c r="G159" s="40">
        <v>3.92</v>
      </c>
      <c r="H159" s="40">
        <v>12.84</v>
      </c>
      <c r="I159" s="40">
        <v>0.14000000000000001</v>
      </c>
      <c r="J159" s="40">
        <v>131.80000000000001</v>
      </c>
      <c r="K159" s="41" t="s">
        <v>64</v>
      </c>
      <c r="L159" s="40"/>
    </row>
    <row r="160" spans="1:12" ht="15" x14ac:dyDescent="0.25">
      <c r="A160" s="23"/>
      <c r="B160" s="15"/>
      <c r="C160" s="11"/>
      <c r="D160" s="7" t="s">
        <v>21</v>
      </c>
      <c r="E160" s="39" t="s">
        <v>62</v>
      </c>
      <c r="F160" s="40">
        <v>200</v>
      </c>
      <c r="G160" s="40">
        <v>0.14000000000000001</v>
      </c>
      <c r="H160" s="40">
        <v>0.02</v>
      </c>
      <c r="I160" s="40">
        <v>16.72</v>
      </c>
      <c r="J160" s="40">
        <v>67.62</v>
      </c>
      <c r="K160" s="41">
        <v>377</v>
      </c>
      <c r="L160" s="40"/>
    </row>
    <row r="161" spans="1:12" ht="15" x14ac:dyDescent="0.25">
      <c r="A161" s="23"/>
      <c r="B161" s="15"/>
      <c r="C161" s="11"/>
      <c r="D161" s="7" t="s">
        <v>22</v>
      </c>
      <c r="E161" s="39" t="s">
        <v>47</v>
      </c>
      <c r="F161" s="40">
        <v>50</v>
      </c>
      <c r="G161" s="40">
        <v>4.3499999999999996</v>
      </c>
      <c r="H161" s="40">
        <v>0.55000000000000004</v>
      </c>
      <c r="I161" s="40">
        <v>26.57</v>
      </c>
      <c r="J161" s="40">
        <v>128.63</v>
      </c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 t="s">
        <v>90</v>
      </c>
      <c r="F162" s="40">
        <v>100</v>
      </c>
      <c r="G162" s="40">
        <v>0.99</v>
      </c>
      <c r="H162" s="40">
        <v>0.22</v>
      </c>
      <c r="I162" s="40">
        <v>8.94</v>
      </c>
      <c r="J162" s="40">
        <v>41.7</v>
      </c>
      <c r="K162" s="41"/>
      <c r="L162" s="40"/>
    </row>
    <row r="163" spans="1:12" ht="15" x14ac:dyDescent="0.25">
      <c r="A163" s="23"/>
      <c r="B163" s="15"/>
      <c r="C163" s="11"/>
      <c r="D163" s="6" t="s">
        <v>22</v>
      </c>
      <c r="E163" s="39" t="s">
        <v>80</v>
      </c>
      <c r="F163" s="40">
        <v>30</v>
      </c>
      <c r="G163" s="40">
        <v>2.1800000000000002</v>
      </c>
      <c r="H163" s="40">
        <v>0.4</v>
      </c>
      <c r="I163" s="40">
        <v>11.02</v>
      </c>
      <c r="J163" s="40">
        <v>56.4</v>
      </c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605</v>
      </c>
      <c r="G165" s="19">
        <f t="shared" ref="G165:J165" si="46">SUM(G158:G164)</f>
        <v>16.39</v>
      </c>
      <c r="H165" s="19">
        <f t="shared" si="46"/>
        <v>18.199999999999996</v>
      </c>
      <c r="I165" s="19">
        <f t="shared" si="46"/>
        <v>79.19</v>
      </c>
      <c r="J165" s="19">
        <f t="shared" si="46"/>
        <v>546.12</v>
      </c>
      <c r="K165" s="25"/>
      <c r="L165" s="19">
        <f t="shared" ref="L165" si="47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65</v>
      </c>
      <c r="E166" s="39" t="s">
        <v>50</v>
      </c>
      <c r="F166" s="40">
        <v>100</v>
      </c>
      <c r="G166" s="40">
        <v>1.4</v>
      </c>
      <c r="H166" s="40">
        <v>10.039999999999999</v>
      </c>
      <c r="I166" s="40">
        <v>7.29</v>
      </c>
      <c r="J166" s="40">
        <v>125.12</v>
      </c>
      <c r="K166" s="41">
        <v>67</v>
      </c>
      <c r="L166" s="40"/>
    </row>
    <row r="167" spans="1:12" ht="15" x14ac:dyDescent="0.25">
      <c r="A167" s="23"/>
      <c r="B167" s="15"/>
      <c r="C167" s="11"/>
      <c r="D167" s="7" t="s">
        <v>26</v>
      </c>
      <c r="E167" s="39" t="s">
        <v>45</v>
      </c>
      <c r="F167" s="40">
        <v>250</v>
      </c>
      <c r="G167" s="40">
        <v>6.04</v>
      </c>
      <c r="H167" s="40">
        <v>5.8</v>
      </c>
      <c r="I167" s="40">
        <v>17.95</v>
      </c>
      <c r="J167" s="40">
        <v>148.16</v>
      </c>
      <c r="K167" s="41">
        <v>102</v>
      </c>
      <c r="L167" s="40"/>
    </row>
    <row r="168" spans="1:12" ht="15" x14ac:dyDescent="0.25">
      <c r="A168" s="23"/>
      <c r="B168" s="15"/>
      <c r="C168" s="11"/>
      <c r="D168" s="7" t="s">
        <v>27</v>
      </c>
      <c r="E168" s="39" t="s">
        <v>93</v>
      </c>
      <c r="F168" s="40">
        <v>100</v>
      </c>
      <c r="G168" s="40">
        <v>11.7</v>
      </c>
      <c r="H168" s="40">
        <v>31.01</v>
      </c>
      <c r="I168" s="40">
        <v>3.18</v>
      </c>
      <c r="J168" s="40">
        <v>338.61</v>
      </c>
      <c r="K168" s="41">
        <v>260</v>
      </c>
      <c r="L168" s="40"/>
    </row>
    <row r="169" spans="1:12" ht="15" x14ac:dyDescent="0.25">
      <c r="A169" s="23"/>
      <c r="B169" s="15"/>
      <c r="C169" s="11"/>
      <c r="D169" s="7" t="s">
        <v>28</v>
      </c>
      <c r="E169" s="39" t="s">
        <v>48</v>
      </c>
      <c r="F169" s="40">
        <v>150</v>
      </c>
      <c r="G169" s="40">
        <v>3.37</v>
      </c>
      <c r="H169" s="40">
        <v>5.28</v>
      </c>
      <c r="I169" s="40">
        <v>2.4700000000000002</v>
      </c>
      <c r="J169" s="40">
        <v>150.88</v>
      </c>
      <c r="K169" s="41">
        <v>312</v>
      </c>
      <c r="L169" s="40"/>
    </row>
    <row r="170" spans="1:12" ht="15" x14ac:dyDescent="0.25">
      <c r="A170" s="23"/>
      <c r="B170" s="15"/>
      <c r="C170" s="11"/>
      <c r="D170" s="7" t="s">
        <v>29</v>
      </c>
      <c r="E170" s="39" t="s">
        <v>49</v>
      </c>
      <c r="F170" s="40">
        <v>200</v>
      </c>
      <c r="G170" s="40">
        <v>0.44</v>
      </c>
      <c r="H170" s="40">
        <v>0.22</v>
      </c>
      <c r="I170" s="40">
        <v>30.36</v>
      </c>
      <c r="J170" s="40">
        <v>125.18</v>
      </c>
      <c r="K170" s="41">
        <v>342</v>
      </c>
      <c r="L170" s="40"/>
    </row>
    <row r="171" spans="1:12" ht="15" x14ac:dyDescent="0.25">
      <c r="A171" s="23"/>
      <c r="B171" s="15"/>
      <c r="C171" s="11"/>
      <c r="D171" s="7" t="s">
        <v>30</v>
      </c>
      <c r="E171" s="39" t="s">
        <v>47</v>
      </c>
      <c r="F171" s="40">
        <v>50</v>
      </c>
      <c r="G171" s="40">
        <v>4.3499999999999996</v>
      </c>
      <c r="H171" s="40">
        <v>0.55000000000000004</v>
      </c>
      <c r="I171" s="40">
        <v>26.57</v>
      </c>
      <c r="J171" s="40">
        <v>128.63</v>
      </c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 t="s">
        <v>80</v>
      </c>
      <c r="F172" s="40">
        <v>20</v>
      </c>
      <c r="G172" s="40">
        <v>1.45</v>
      </c>
      <c r="H172" s="40">
        <v>0.26</v>
      </c>
      <c r="I172" s="40">
        <v>7.35</v>
      </c>
      <c r="J172" s="40">
        <v>37.54</v>
      </c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870</v>
      </c>
      <c r="G175" s="19">
        <f t="shared" ref="G175:J175" si="48">SUM(G166:G174)</f>
        <v>28.750000000000004</v>
      </c>
      <c r="H175" s="19">
        <f t="shared" si="48"/>
        <v>53.16</v>
      </c>
      <c r="I175" s="19">
        <f t="shared" si="48"/>
        <v>95.169999999999987</v>
      </c>
      <c r="J175" s="19">
        <f t="shared" si="48"/>
        <v>1054.1200000000001</v>
      </c>
      <c r="K175" s="25"/>
      <c r="L175" s="19">
        <f t="shared" ref="L175" si="49">SUM(L166:L174)</f>
        <v>0</v>
      </c>
    </row>
    <row r="176" spans="1:12" ht="15" x14ac:dyDescent="0.2">
      <c r="A176" s="27">
        <f>A158</f>
        <v>2</v>
      </c>
      <c r="B176" s="28">
        <f>B158</f>
        <v>9</v>
      </c>
      <c r="C176" s="48" t="s">
        <v>4</v>
      </c>
      <c r="D176" s="53"/>
      <c r="E176" s="29"/>
      <c r="F176" s="30">
        <f>F165+F175</f>
        <v>1475</v>
      </c>
      <c r="G176" s="30">
        <f t="shared" ref="G176" si="50">G165+G175</f>
        <v>45.14</v>
      </c>
      <c r="H176" s="30">
        <f t="shared" ref="H176" si="51">H165+H175</f>
        <v>71.359999999999985</v>
      </c>
      <c r="I176" s="30">
        <f t="shared" ref="I176" si="52">I165+I175</f>
        <v>174.35999999999999</v>
      </c>
      <c r="J176" s="30">
        <f t="shared" ref="J176" si="53">J165+J175</f>
        <v>1600.2400000000002</v>
      </c>
      <c r="K176" s="30"/>
      <c r="L176" s="30">
        <v>277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6" t="s">
        <v>96</v>
      </c>
      <c r="F177" s="37">
        <v>200</v>
      </c>
      <c r="G177" s="37">
        <v>6.05</v>
      </c>
      <c r="H177" s="37">
        <v>6.9</v>
      </c>
      <c r="I177" s="37">
        <v>34.67</v>
      </c>
      <c r="J177" s="37">
        <v>224.98</v>
      </c>
      <c r="K177" s="38">
        <v>173</v>
      </c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21</v>
      </c>
      <c r="E179" s="39" t="s">
        <v>89</v>
      </c>
      <c r="F179" s="40">
        <v>200</v>
      </c>
      <c r="G179" s="40">
        <v>4.49</v>
      </c>
      <c r="H179" s="40">
        <v>3.89</v>
      </c>
      <c r="I179" s="40">
        <v>19.34</v>
      </c>
      <c r="J179" s="40">
        <v>130.33000000000001</v>
      </c>
      <c r="K179" s="41">
        <v>382</v>
      </c>
      <c r="L179" s="40"/>
    </row>
    <row r="180" spans="1:12" ht="15" x14ac:dyDescent="0.25">
      <c r="A180" s="23"/>
      <c r="B180" s="15"/>
      <c r="C180" s="11"/>
      <c r="D180" s="7" t="s">
        <v>22</v>
      </c>
      <c r="E180" s="39" t="s">
        <v>113</v>
      </c>
      <c r="F180" s="40">
        <v>50</v>
      </c>
      <c r="G180" s="40">
        <v>2.6</v>
      </c>
      <c r="H180" s="40">
        <v>8.24</v>
      </c>
      <c r="I180" s="40">
        <v>16.38</v>
      </c>
      <c r="J180" s="40">
        <v>150.08000000000001</v>
      </c>
      <c r="K180" s="41">
        <v>3</v>
      </c>
      <c r="L180" s="40"/>
    </row>
    <row r="181" spans="1:12" ht="15" x14ac:dyDescent="0.25">
      <c r="A181" s="23"/>
      <c r="B181" s="15"/>
      <c r="C181" s="11"/>
      <c r="D181" s="7" t="s">
        <v>23</v>
      </c>
      <c r="E181" s="39" t="s">
        <v>114</v>
      </c>
      <c r="F181" s="40">
        <v>100</v>
      </c>
      <c r="G181" s="40">
        <v>0.44</v>
      </c>
      <c r="H181" s="40">
        <v>0.33</v>
      </c>
      <c r="I181" s="40">
        <v>11.33</v>
      </c>
      <c r="J181" s="40">
        <v>50.05</v>
      </c>
      <c r="K181" s="41"/>
      <c r="L181" s="40"/>
    </row>
    <row r="182" spans="1:12" ht="15" x14ac:dyDescent="0.25">
      <c r="A182" s="23"/>
      <c r="B182" s="15"/>
      <c r="C182" s="11"/>
      <c r="D182" s="6" t="s">
        <v>25</v>
      </c>
      <c r="E182" s="39" t="s">
        <v>115</v>
      </c>
      <c r="F182" s="40">
        <v>40</v>
      </c>
      <c r="G182" s="40">
        <v>5.61</v>
      </c>
      <c r="H182" s="40">
        <v>5.0599999999999996</v>
      </c>
      <c r="I182" s="40">
        <v>0.33</v>
      </c>
      <c r="J182" s="40">
        <v>69.3</v>
      </c>
      <c r="K182" s="41"/>
      <c r="L182" s="40"/>
    </row>
    <row r="183" spans="1:12" ht="15" x14ac:dyDescent="0.25">
      <c r="A183" s="23"/>
      <c r="B183" s="15"/>
      <c r="C183" s="11"/>
      <c r="D183" s="6" t="s">
        <v>22</v>
      </c>
      <c r="E183" s="39" t="s">
        <v>80</v>
      </c>
      <c r="F183" s="40">
        <v>30</v>
      </c>
      <c r="G183" s="40">
        <v>2.1800000000000002</v>
      </c>
      <c r="H183" s="40">
        <v>0.4</v>
      </c>
      <c r="I183" s="40">
        <v>11.02</v>
      </c>
      <c r="J183" s="40">
        <v>56.4</v>
      </c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620</v>
      </c>
      <c r="G184" s="19">
        <f t="shared" ref="G184:J184" si="54">SUM(G177:G183)</f>
        <v>21.369999999999997</v>
      </c>
      <c r="H184" s="19">
        <f t="shared" si="54"/>
        <v>24.819999999999997</v>
      </c>
      <c r="I184" s="19">
        <f t="shared" si="54"/>
        <v>93.07</v>
      </c>
      <c r="J184" s="19">
        <f t="shared" si="54"/>
        <v>681.13999999999987</v>
      </c>
      <c r="K184" s="25"/>
      <c r="L184" s="19">
        <f t="shared" ref="L184" si="55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65</v>
      </c>
      <c r="E185" s="39" t="s">
        <v>116</v>
      </c>
      <c r="F185" s="40">
        <v>100</v>
      </c>
      <c r="G185" s="40">
        <v>2.77</v>
      </c>
      <c r="H185" s="40">
        <v>7.98</v>
      </c>
      <c r="I185" s="40">
        <v>7.18</v>
      </c>
      <c r="J185" s="40">
        <v>11.62</v>
      </c>
      <c r="K185" s="41">
        <v>34</v>
      </c>
      <c r="L185" s="40"/>
    </row>
    <row r="186" spans="1:12" ht="15" x14ac:dyDescent="0.25">
      <c r="A186" s="23"/>
      <c r="B186" s="15"/>
      <c r="C186" s="11"/>
      <c r="D186" s="7" t="s">
        <v>26</v>
      </c>
      <c r="E186" s="39" t="s">
        <v>117</v>
      </c>
      <c r="F186" s="40">
        <v>250</v>
      </c>
      <c r="G186" s="40">
        <v>2.62</v>
      </c>
      <c r="H186" s="40">
        <v>5.58</v>
      </c>
      <c r="I186" s="40">
        <v>14.29</v>
      </c>
      <c r="J186" s="40">
        <v>117.86</v>
      </c>
      <c r="K186" s="41">
        <v>111</v>
      </c>
      <c r="L186" s="40"/>
    </row>
    <row r="187" spans="1:12" ht="15" x14ac:dyDescent="0.25">
      <c r="A187" s="23"/>
      <c r="B187" s="15"/>
      <c r="C187" s="11"/>
      <c r="D187" s="7" t="s">
        <v>27</v>
      </c>
      <c r="E187" s="39" t="s">
        <v>118</v>
      </c>
      <c r="F187" s="40">
        <v>100</v>
      </c>
      <c r="G187" s="40">
        <v>10.75</v>
      </c>
      <c r="H187" s="40">
        <v>5.45</v>
      </c>
      <c r="I187" s="40">
        <v>4.18</v>
      </c>
      <c r="J187" s="40">
        <v>108.77</v>
      </c>
      <c r="K187" s="41">
        <v>261</v>
      </c>
      <c r="L187" s="40"/>
    </row>
    <row r="188" spans="1:12" ht="15" x14ac:dyDescent="0.25">
      <c r="A188" s="23"/>
      <c r="B188" s="15"/>
      <c r="C188" s="11"/>
      <c r="D188" s="7" t="s">
        <v>28</v>
      </c>
      <c r="E188" s="39" t="s">
        <v>119</v>
      </c>
      <c r="F188" s="40">
        <v>150</v>
      </c>
      <c r="G188" s="40">
        <v>3.14</v>
      </c>
      <c r="H188" s="40">
        <v>4.74</v>
      </c>
      <c r="I188" s="40">
        <v>25.31</v>
      </c>
      <c r="J188" s="40">
        <v>156.46</v>
      </c>
      <c r="K188" s="41">
        <v>310</v>
      </c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39</v>
      </c>
      <c r="F189" s="40">
        <v>200</v>
      </c>
      <c r="G189" s="40">
        <v>0.08</v>
      </c>
      <c r="H189" s="40">
        <v>0.02</v>
      </c>
      <c r="I189" s="40">
        <v>16.5</v>
      </c>
      <c r="J189" s="40">
        <v>66.5</v>
      </c>
      <c r="K189" s="41">
        <v>376</v>
      </c>
      <c r="L189" s="40"/>
    </row>
    <row r="190" spans="1:12" ht="15" x14ac:dyDescent="0.25">
      <c r="A190" s="23"/>
      <c r="B190" s="15"/>
      <c r="C190" s="11"/>
      <c r="D190" s="7" t="s">
        <v>30</v>
      </c>
      <c r="E190" s="39" t="s">
        <v>47</v>
      </c>
      <c r="F190" s="40">
        <v>50</v>
      </c>
      <c r="G190" s="40">
        <v>4.3499999999999996</v>
      </c>
      <c r="H190" s="40">
        <v>0.55000000000000004</v>
      </c>
      <c r="I190" s="40">
        <v>26.5</v>
      </c>
      <c r="J190" s="40">
        <v>128.63</v>
      </c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 t="s">
        <v>80</v>
      </c>
      <c r="F191" s="40">
        <v>20</v>
      </c>
      <c r="G191" s="40">
        <v>1.45</v>
      </c>
      <c r="H191" s="40">
        <v>0.26</v>
      </c>
      <c r="I191" s="40">
        <v>7.35</v>
      </c>
      <c r="J191" s="40">
        <v>37.54</v>
      </c>
      <c r="K191" s="41"/>
      <c r="L191" s="40"/>
    </row>
    <row r="192" spans="1:12" ht="15" x14ac:dyDescent="0.25">
      <c r="A192" s="23"/>
      <c r="B192" s="15"/>
      <c r="C192" s="11"/>
      <c r="D192" s="6" t="s">
        <v>23</v>
      </c>
      <c r="E192" s="39" t="s">
        <v>51</v>
      </c>
      <c r="F192" s="40">
        <v>100</v>
      </c>
      <c r="G192" s="40">
        <v>0.88</v>
      </c>
      <c r="H192" s="40">
        <v>0.22</v>
      </c>
      <c r="I192" s="40">
        <v>8.25</v>
      </c>
      <c r="J192" s="40">
        <v>38.5</v>
      </c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970</v>
      </c>
      <c r="G194" s="19">
        <f t="shared" ref="G194:J194" si="56">SUM(G185:G193)</f>
        <v>26.04</v>
      </c>
      <c r="H194" s="19">
        <f t="shared" si="56"/>
        <v>24.8</v>
      </c>
      <c r="I194" s="19">
        <f t="shared" si="56"/>
        <v>109.55999999999999</v>
      </c>
      <c r="J194" s="19">
        <f t="shared" si="56"/>
        <v>665.88</v>
      </c>
      <c r="K194" s="25"/>
      <c r="L194" s="19">
        <f t="shared" ref="L194" si="57">SUM(L185:L193)</f>
        <v>0</v>
      </c>
    </row>
    <row r="195" spans="1:12" ht="15.75" thickBot="1" x14ac:dyDescent="0.25">
      <c r="A195" s="27">
        <f>A177</f>
        <v>2</v>
      </c>
      <c r="B195" s="28">
        <f>B177</f>
        <v>10</v>
      </c>
      <c r="C195" s="48" t="s">
        <v>4</v>
      </c>
      <c r="D195" s="53"/>
      <c r="E195" s="29"/>
      <c r="F195" s="30">
        <f>F184+F194</f>
        <v>1590</v>
      </c>
      <c r="G195" s="30">
        <f t="shared" ref="G195" si="58">G184+G194</f>
        <v>47.41</v>
      </c>
      <c r="H195" s="30">
        <f t="shared" ref="H195" si="59">H184+H194</f>
        <v>49.62</v>
      </c>
      <c r="I195" s="30">
        <f t="shared" ref="I195" si="60">I184+I194</f>
        <v>202.63</v>
      </c>
      <c r="J195" s="30">
        <f t="shared" ref="J195" si="61">J184+J194</f>
        <v>1347.02</v>
      </c>
      <c r="K195" s="30"/>
      <c r="L195" s="30">
        <v>277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36" t="s">
        <v>120</v>
      </c>
      <c r="F196" s="37">
        <v>180</v>
      </c>
      <c r="G196" s="37">
        <v>20.02</v>
      </c>
      <c r="H196" s="37">
        <v>20.02</v>
      </c>
      <c r="I196" s="37">
        <v>3.08</v>
      </c>
      <c r="J196" s="37">
        <v>405.24</v>
      </c>
      <c r="K196" s="38">
        <v>230</v>
      </c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 t="s">
        <v>121</v>
      </c>
      <c r="F198" s="40">
        <v>200</v>
      </c>
      <c r="G198" s="40">
        <v>3.48</v>
      </c>
      <c r="H198" s="40">
        <v>2.94</v>
      </c>
      <c r="I198" s="40">
        <v>17.53</v>
      </c>
      <c r="J198" s="40">
        <v>110.5</v>
      </c>
      <c r="K198" s="41">
        <v>379</v>
      </c>
      <c r="L198" s="40"/>
    </row>
    <row r="199" spans="1:12" ht="15" x14ac:dyDescent="0.25">
      <c r="A199" s="23"/>
      <c r="B199" s="15"/>
      <c r="C199" s="11"/>
      <c r="D199" s="7" t="s">
        <v>22</v>
      </c>
      <c r="E199" s="39" t="s">
        <v>47</v>
      </c>
      <c r="F199" s="40">
        <v>50</v>
      </c>
      <c r="G199" s="40">
        <v>4.3499999999999996</v>
      </c>
      <c r="H199" s="40">
        <v>0.55000000000000004</v>
      </c>
      <c r="I199" s="40">
        <v>26.57</v>
      </c>
      <c r="J199" s="40">
        <v>128.63</v>
      </c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 t="s">
        <v>90</v>
      </c>
      <c r="F200" s="40">
        <v>100</v>
      </c>
      <c r="G200" s="40">
        <v>0.99</v>
      </c>
      <c r="H200" s="40">
        <v>0.22</v>
      </c>
      <c r="I200" s="40">
        <v>8.94</v>
      </c>
      <c r="J200" s="40">
        <v>41.7</v>
      </c>
      <c r="K200" s="41"/>
      <c r="L200" s="40"/>
    </row>
    <row r="201" spans="1:12" ht="15" x14ac:dyDescent="0.25">
      <c r="A201" s="23"/>
      <c r="B201" s="15"/>
      <c r="C201" s="11"/>
      <c r="D201" s="6" t="s">
        <v>25</v>
      </c>
      <c r="E201" s="39" t="s">
        <v>122</v>
      </c>
      <c r="F201" s="40">
        <v>10</v>
      </c>
      <c r="G201" s="40">
        <v>0.09</v>
      </c>
      <c r="H201" s="40">
        <v>7.98</v>
      </c>
      <c r="I201" s="40">
        <v>0.14000000000000001</v>
      </c>
      <c r="J201" s="40">
        <v>72.739999999999995</v>
      </c>
      <c r="K201" s="41"/>
      <c r="L201" s="40"/>
    </row>
    <row r="202" spans="1:12" ht="15" x14ac:dyDescent="0.25">
      <c r="A202" s="23"/>
      <c r="B202" s="15"/>
      <c r="C202" s="11"/>
      <c r="D202" s="6" t="s">
        <v>22</v>
      </c>
      <c r="E202" s="39" t="s">
        <v>80</v>
      </c>
      <c r="F202" s="40">
        <v>30</v>
      </c>
      <c r="G202" s="40">
        <v>2.1800000000000002</v>
      </c>
      <c r="H202" s="40">
        <v>0.4</v>
      </c>
      <c r="I202" s="40">
        <v>11.02</v>
      </c>
      <c r="J202" s="40">
        <v>56.4</v>
      </c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570</v>
      </c>
      <c r="G203" s="19">
        <f t="shared" ref="G203:J203" si="62">SUM(G196:G202)</f>
        <v>31.11</v>
      </c>
      <c r="H203" s="19">
        <f t="shared" si="62"/>
        <v>32.11</v>
      </c>
      <c r="I203" s="19">
        <f t="shared" si="62"/>
        <v>67.28</v>
      </c>
      <c r="J203" s="19">
        <f t="shared" si="62"/>
        <v>815.21</v>
      </c>
      <c r="K203" s="25"/>
      <c r="L203" s="19">
        <f t="shared" ref="L203" si="63">SUM(L196:L202)</f>
        <v>0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 t="s">
        <v>123</v>
      </c>
      <c r="F204" s="40">
        <v>100</v>
      </c>
      <c r="G204" s="40">
        <v>0.77</v>
      </c>
      <c r="H204" s="40">
        <v>0.11</v>
      </c>
      <c r="I204" s="40">
        <v>2.09</v>
      </c>
      <c r="J204" s="40">
        <v>12.43</v>
      </c>
      <c r="K204" s="41">
        <v>71</v>
      </c>
      <c r="L204" s="40"/>
    </row>
    <row r="205" spans="1:12" ht="15" x14ac:dyDescent="0.25">
      <c r="A205" s="23"/>
      <c r="B205" s="15"/>
      <c r="C205" s="11"/>
      <c r="D205" s="7" t="s">
        <v>26</v>
      </c>
      <c r="E205" s="39" t="s">
        <v>52</v>
      </c>
      <c r="F205" s="40">
        <v>250</v>
      </c>
      <c r="G205" s="40">
        <v>5.78</v>
      </c>
      <c r="H205" s="40">
        <v>7.7</v>
      </c>
      <c r="I205" s="40">
        <v>3.58</v>
      </c>
      <c r="J205" s="40">
        <v>106.74</v>
      </c>
      <c r="K205" s="41">
        <v>157</v>
      </c>
      <c r="L205" s="40"/>
    </row>
    <row r="206" spans="1:12" ht="15" x14ac:dyDescent="0.25">
      <c r="A206" s="23"/>
      <c r="B206" s="15"/>
      <c r="C206" s="11"/>
      <c r="D206" s="7" t="s">
        <v>27</v>
      </c>
      <c r="E206" s="39" t="s">
        <v>124</v>
      </c>
      <c r="F206" s="40">
        <v>110</v>
      </c>
      <c r="G206" s="40">
        <v>8.61</v>
      </c>
      <c r="H206" s="40">
        <v>9.6300000000000008</v>
      </c>
      <c r="I206" s="40">
        <v>11.28</v>
      </c>
      <c r="J206" s="40">
        <v>166.23</v>
      </c>
      <c r="K206" s="41" t="s">
        <v>59</v>
      </c>
      <c r="L206" s="40"/>
    </row>
    <row r="207" spans="1:12" ht="15" x14ac:dyDescent="0.25">
      <c r="A207" s="23"/>
      <c r="B207" s="15"/>
      <c r="C207" s="11"/>
      <c r="D207" s="7" t="s">
        <v>28</v>
      </c>
      <c r="E207" s="39" t="s">
        <v>94</v>
      </c>
      <c r="F207" s="40">
        <v>150</v>
      </c>
      <c r="G207" s="40">
        <v>9.4499999999999993</v>
      </c>
      <c r="H207" s="40">
        <v>6.7</v>
      </c>
      <c r="I207" s="40">
        <v>42.5</v>
      </c>
      <c r="J207" s="40">
        <v>268.10000000000002</v>
      </c>
      <c r="K207" s="41">
        <v>302</v>
      </c>
      <c r="L207" s="40"/>
    </row>
    <row r="208" spans="1:12" ht="15" x14ac:dyDescent="0.25">
      <c r="A208" s="23"/>
      <c r="B208" s="15"/>
      <c r="C208" s="11"/>
      <c r="D208" s="7" t="s">
        <v>29</v>
      </c>
      <c r="E208" s="39" t="s">
        <v>95</v>
      </c>
      <c r="F208" s="40">
        <v>200</v>
      </c>
      <c r="G208" s="40">
        <v>0.74299999999999999</v>
      </c>
      <c r="H208" s="40">
        <v>0.1</v>
      </c>
      <c r="I208" s="40">
        <v>35.21</v>
      </c>
      <c r="J208" s="40">
        <v>144.66</v>
      </c>
      <c r="K208" s="41">
        <v>349</v>
      </c>
      <c r="L208" s="40"/>
    </row>
    <row r="209" spans="1:12" ht="15" x14ac:dyDescent="0.25">
      <c r="A209" s="23"/>
      <c r="B209" s="15"/>
      <c r="C209" s="11"/>
      <c r="D209" s="7" t="s">
        <v>30</v>
      </c>
      <c r="E209" s="39" t="s">
        <v>47</v>
      </c>
      <c r="F209" s="40">
        <v>50</v>
      </c>
      <c r="G209" s="40">
        <v>4.3499999999999996</v>
      </c>
      <c r="H209" s="40">
        <v>0.55000000000000004</v>
      </c>
      <c r="I209" s="40">
        <v>26.57</v>
      </c>
      <c r="J209" s="40">
        <v>128.63</v>
      </c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 t="s">
        <v>80</v>
      </c>
      <c r="F210" s="40">
        <v>20</v>
      </c>
      <c r="G210" s="40">
        <v>1.45</v>
      </c>
      <c r="H210" s="40">
        <v>0.26</v>
      </c>
      <c r="I210" s="40">
        <v>7.35</v>
      </c>
      <c r="J210" s="40">
        <v>37.54</v>
      </c>
      <c r="K210" s="41"/>
      <c r="L210" s="40"/>
    </row>
    <row r="211" spans="1:12" ht="15" x14ac:dyDescent="0.25">
      <c r="A211" s="23"/>
      <c r="B211" s="15"/>
      <c r="C211" s="11"/>
      <c r="D211" s="6" t="s">
        <v>23</v>
      </c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880</v>
      </c>
      <c r="G213" s="19">
        <f t="shared" ref="G213:J213" si="64">SUM(G204:G212)</f>
        <v>31.152999999999995</v>
      </c>
      <c r="H213" s="19">
        <f t="shared" si="64"/>
        <v>25.050000000000004</v>
      </c>
      <c r="I213" s="19">
        <f t="shared" si="64"/>
        <v>128.57999999999998</v>
      </c>
      <c r="J213" s="19">
        <f t="shared" si="64"/>
        <v>864.32999999999993</v>
      </c>
      <c r="K213" s="25"/>
      <c r="L213" s="19">
        <f t="shared" ref="L213" si="65">SUM(L204:L212)</f>
        <v>0</v>
      </c>
    </row>
    <row r="214" spans="1:12" ht="13.5" thickBot="1" x14ac:dyDescent="0.25">
      <c r="A214" s="27">
        <f>A196</f>
        <v>2</v>
      </c>
      <c r="B214" s="28">
        <f>B196</f>
        <v>11</v>
      </c>
      <c r="C214" s="48" t="s">
        <v>4</v>
      </c>
      <c r="D214" s="49"/>
      <c r="E214" s="29"/>
      <c r="F214" s="30">
        <f>F203+F213</f>
        <v>1450</v>
      </c>
      <c r="G214" s="30">
        <f t="shared" ref="G214:J214" si="66">G203+G213</f>
        <v>62.262999999999991</v>
      </c>
      <c r="H214" s="30">
        <f t="shared" si="66"/>
        <v>57.160000000000004</v>
      </c>
      <c r="I214" s="30">
        <f t="shared" si="66"/>
        <v>195.85999999999999</v>
      </c>
      <c r="J214" s="30">
        <f t="shared" si="66"/>
        <v>1679.54</v>
      </c>
      <c r="K214" s="30"/>
      <c r="L214" s="30">
        <v>277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36" t="s">
        <v>125</v>
      </c>
      <c r="F215" s="37">
        <v>200</v>
      </c>
      <c r="G215" s="37">
        <v>5.28</v>
      </c>
      <c r="H215" s="37">
        <v>7.7</v>
      </c>
      <c r="I215" s="37">
        <v>56.76</v>
      </c>
      <c r="J215" s="37">
        <v>317.56</v>
      </c>
      <c r="K215" s="38">
        <v>174</v>
      </c>
      <c r="L215" s="37"/>
    </row>
    <row r="216" spans="1:12" ht="15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23"/>
      <c r="B217" s="15"/>
      <c r="C217" s="11"/>
      <c r="D217" s="7" t="s">
        <v>21</v>
      </c>
      <c r="E217" s="39" t="s">
        <v>71</v>
      </c>
      <c r="F217" s="40">
        <v>200</v>
      </c>
      <c r="G217" s="40">
        <v>1.67</v>
      </c>
      <c r="H217" s="40">
        <v>1.49</v>
      </c>
      <c r="I217" s="40">
        <v>17.489999999999998</v>
      </c>
      <c r="J217" s="40">
        <v>90.05</v>
      </c>
      <c r="K217" s="41">
        <v>378</v>
      </c>
      <c r="L217" s="40"/>
    </row>
    <row r="218" spans="1:12" ht="15" x14ac:dyDescent="0.25">
      <c r="A218" s="23"/>
      <c r="B218" s="15"/>
      <c r="C218" s="11"/>
      <c r="D218" s="7" t="s">
        <v>22</v>
      </c>
      <c r="E218" s="39" t="s">
        <v>126</v>
      </c>
      <c r="F218" s="40">
        <v>50</v>
      </c>
      <c r="G218" s="40">
        <v>2.6</v>
      </c>
      <c r="H218" s="40">
        <v>8.24</v>
      </c>
      <c r="I218" s="40">
        <v>16.38</v>
      </c>
      <c r="J218" s="40">
        <v>150.08000000000001</v>
      </c>
      <c r="K218" s="41">
        <v>3</v>
      </c>
      <c r="L218" s="40"/>
    </row>
    <row r="219" spans="1:12" ht="15" x14ac:dyDescent="0.25">
      <c r="A219" s="23"/>
      <c r="B219" s="15"/>
      <c r="C219" s="11"/>
      <c r="D219" s="7" t="s">
        <v>23</v>
      </c>
      <c r="E219" s="39" t="s">
        <v>84</v>
      </c>
      <c r="F219" s="40">
        <v>100</v>
      </c>
      <c r="G219" s="40">
        <v>0.44</v>
      </c>
      <c r="H219" s="40">
        <v>0.44</v>
      </c>
      <c r="I219" s="40">
        <v>10.78</v>
      </c>
      <c r="J219" s="40">
        <v>48.84</v>
      </c>
      <c r="K219" s="41"/>
      <c r="L219" s="40"/>
    </row>
    <row r="220" spans="1:12" ht="15" x14ac:dyDescent="0.25">
      <c r="A220" s="23"/>
      <c r="B220" s="15"/>
      <c r="C220" s="11"/>
      <c r="D220" s="6" t="s">
        <v>25</v>
      </c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 t="s">
        <v>22</v>
      </c>
      <c r="E221" s="39" t="s">
        <v>80</v>
      </c>
      <c r="F221" s="40">
        <v>30</v>
      </c>
      <c r="G221" s="40">
        <v>2.1800000000000002</v>
      </c>
      <c r="H221" s="40">
        <v>0.4</v>
      </c>
      <c r="I221" s="40">
        <v>11.02</v>
      </c>
      <c r="J221" s="40">
        <v>56.4</v>
      </c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580</v>
      </c>
      <c r="G222" s="19">
        <f t="shared" ref="G222:J222" si="67">SUM(G215:G221)</f>
        <v>12.17</v>
      </c>
      <c r="H222" s="19">
        <f t="shared" si="67"/>
        <v>18.27</v>
      </c>
      <c r="I222" s="19">
        <f t="shared" si="67"/>
        <v>112.42999999999999</v>
      </c>
      <c r="J222" s="19">
        <f t="shared" si="67"/>
        <v>662.93000000000006</v>
      </c>
      <c r="K222" s="25"/>
      <c r="L222" s="19">
        <f t="shared" ref="L222" si="68">SUM(L215:L221)</f>
        <v>0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65</v>
      </c>
      <c r="E223" s="39" t="s">
        <v>127</v>
      </c>
      <c r="F223" s="40">
        <v>100</v>
      </c>
      <c r="G223" s="40">
        <v>1.21</v>
      </c>
      <c r="H223" s="40">
        <v>6.742</v>
      </c>
      <c r="I223" s="40">
        <v>5.0199999999999996</v>
      </c>
      <c r="J223" s="40">
        <v>85.4</v>
      </c>
      <c r="K223" s="41">
        <v>23</v>
      </c>
      <c r="L223" s="40"/>
    </row>
    <row r="224" spans="1:12" ht="15" x14ac:dyDescent="0.25">
      <c r="A224" s="23"/>
      <c r="B224" s="15"/>
      <c r="C224" s="11"/>
      <c r="D224" s="7" t="s">
        <v>26</v>
      </c>
      <c r="E224" s="39" t="s">
        <v>128</v>
      </c>
      <c r="F224" s="40">
        <v>250</v>
      </c>
      <c r="G224" s="40">
        <v>9.4499999999999993</v>
      </c>
      <c r="H224" s="40">
        <v>9.24</v>
      </c>
      <c r="I224" s="40">
        <v>15.76</v>
      </c>
      <c r="J224" s="40">
        <v>184</v>
      </c>
      <c r="K224" s="41">
        <v>95</v>
      </c>
      <c r="L224" s="40"/>
    </row>
    <row r="225" spans="1:12" ht="15" x14ac:dyDescent="0.25">
      <c r="A225" s="23"/>
      <c r="B225" s="15"/>
      <c r="C225" s="11"/>
      <c r="D225" s="7" t="s">
        <v>27</v>
      </c>
      <c r="E225" s="39" t="s">
        <v>87</v>
      </c>
      <c r="F225" s="40">
        <v>110</v>
      </c>
      <c r="G225" s="40">
        <v>18.149999999999999</v>
      </c>
      <c r="H225" s="40">
        <v>26.62</v>
      </c>
      <c r="I225" s="40">
        <v>15.75</v>
      </c>
      <c r="J225" s="40">
        <v>275.18</v>
      </c>
      <c r="K225" s="41">
        <v>268</v>
      </c>
      <c r="L225" s="40"/>
    </row>
    <row r="226" spans="1:12" ht="15" x14ac:dyDescent="0.25">
      <c r="A226" s="23"/>
      <c r="B226" s="15"/>
      <c r="C226" s="11"/>
      <c r="D226" s="7" t="s">
        <v>28</v>
      </c>
      <c r="E226" s="39" t="s">
        <v>78</v>
      </c>
      <c r="F226" s="40">
        <v>150</v>
      </c>
      <c r="G226" s="40">
        <v>6</v>
      </c>
      <c r="H226" s="40">
        <v>6.36</v>
      </c>
      <c r="I226" s="40">
        <v>33.5</v>
      </c>
      <c r="J226" s="40">
        <v>21.24</v>
      </c>
      <c r="K226" s="41">
        <v>203</v>
      </c>
      <c r="L226" s="40"/>
    </row>
    <row r="227" spans="1:12" ht="15" x14ac:dyDescent="0.25">
      <c r="A227" s="23"/>
      <c r="B227" s="15"/>
      <c r="C227" s="11"/>
      <c r="D227" s="7" t="s">
        <v>29</v>
      </c>
      <c r="E227" s="39" t="s">
        <v>49</v>
      </c>
      <c r="F227" s="40">
        <v>200</v>
      </c>
      <c r="G227" s="40">
        <v>0.44</v>
      </c>
      <c r="H227" s="40">
        <v>0.22</v>
      </c>
      <c r="I227" s="40">
        <v>30.36</v>
      </c>
      <c r="J227" s="40">
        <v>125.18</v>
      </c>
      <c r="K227" s="41">
        <v>342</v>
      </c>
      <c r="L227" s="40"/>
    </row>
    <row r="228" spans="1:12" ht="15" x14ac:dyDescent="0.25">
      <c r="A228" s="23"/>
      <c r="B228" s="15"/>
      <c r="C228" s="11"/>
      <c r="D228" s="7" t="s">
        <v>30</v>
      </c>
      <c r="E228" s="39" t="s">
        <v>47</v>
      </c>
      <c r="F228" s="40">
        <v>50</v>
      </c>
      <c r="G228" s="40">
        <v>4.3499999999999996</v>
      </c>
      <c r="H228" s="40">
        <v>0.55000000000000004</v>
      </c>
      <c r="I228" s="40">
        <v>26.57</v>
      </c>
      <c r="J228" s="40">
        <v>128.63</v>
      </c>
      <c r="K228" s="41"/>
      <c r="L228" s="40"/>
    </row>
    <row r="229" spans="1:12" ht="15" x14ac:dyDescent="0.25">
      <c r="A229" s="23"/>
      <c r="B229" s="15"/>
      <c r="C229" s="11"/>
      <c r="D229" s="7" t="s">
        <v>31</v>
      </c>
      <c r="E229" s="39" t="s">
        <v>80</v>
      </c>
      <c r="F229" s="40">
        <v>20</v>
      </c>
      <c r="G229" s="40">
        <v>1.45</v>
      </c>
      <c r="H229" s="40">
        <v>0.26</v>
      </c>
      <c r="I229" s="40">
        <v>7.35</v>
      </c>
      <c r="J229" s="40">
        <v>37.54</v>
      </c>
      <c r="K229" s="41"/>
      <c r="L229" s="40"/>
    </row>
    <row r="230" spans="1:12" ht="15" x14ac:dyDescent="0.25">
      <c r="A230" s="23"/>
      <c r="B230" s="15"/>
      <c r="C230" s="11"/>
      <c r="D230" s="6" t="s">
        <v>23</v>
      </c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880</v>
      </c>
      <c r="G232" s="19">
        <f t="shared" ref="G232:J232" si="69">SUM(G223:G231)</f>
        <v>41.050000000000004</v>
      </c>
      <c r="H232" s="19">
        <f t="shared" si="69"/>
        <v>49.991999999999997</v>
      </c>
      <c r="I232" s="19">
        <f t="shared" si="69"/>
        <v>134.31</v>
      </c>
      <c r="J232" s="19">
        <f t="shared" si="69"/>
        <v>857.17</v>
      </c>
      <c r="K232" s="25"/>
      <c r="L232" s="19">
        <f t="shared" ref="L232" si="70">SUM(L223:L231)</f>
        <v>0</v>
      </c>
    </row>
    <row r="233" spans="1:12" ht="13.5" thickBot="1" x14ac:dyDescent="0.25">
      <c r="A233" s="27">
        <f>A215</f>
        <v>2</v>
      </c>
      <c r="B233" s="28">
        <f>B215</f>
        <v>12</v>
      </c>
      <c r="C233" s="48" t="s">
        <v>4</v>
      </c>
      <c r="D233" s="49"/>
      <c r="E233" s="29"/>
      <c r="F233" s="30">
        <f>F222+F232</f>
        <v>1460</v>
      </c>
      <c r="G233" s="30">
        <f t="shared" ref="G233:J233" si="71">G222+G232</f>
        <v>53.220000000000006</v>
      </c>
      <c r="H233" s="30">
        <f t="shared" si="71"/>
        <v>68.262</v>
      </c>
      <c r="I233" s="30">
        <f t="shared" si="71"/>
        <v>246.74</v>
      </c>
      <c r="J233" s="30">
        <f t="shared" si="71"/>
        <v>1520.1</v>
      </c>
      <c r="K233" s="30"/>
      <c r="L233" s="30">
        <v>277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79667000066</cp:lastModifiedBy>
  <dcterms:created xsi:type="dcterms:W3CDTF">2022-05-16T14:23:56Z</dcterms:created>
  <dcterms:modified xsi:type="dcterms:W3CDTF">2024-06-04T09:30:28Z</dcterms:modified>
</cp:coreProperties>
</file>